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Департамент МТС\Запасы ТМЦ доч. обществ\20_НВЛ на сайт 2024\на 01.07.24\"/>
    </mc:Choice>
  </mc:AlternateContent>
  <bookViews>
    <workbookView xWindow="0" yWindow="0" windowWidth="28800" windowHeight="11400"/>
  </bookViews>
  <sheets>
    <sheet name="НВЛ 2024 (счет 10, 41)" sheetId="1" r:id="rId1"/>
    <sheet name="НВЛ 2024 ОС (счет 022, МЦ04)" sheetId="2" r:id="rId2"/>
    <sheet name="НВЛ 2024 (счет МЦ22)" sheetId="3" r:id="rId3"/>
    <sheet name="НЛ 2024 (счет 10, 41)" sheetId="4" r:id="rId4"/>
    <sheet name="НЛ 2024 (счет МЦ 23)" sheetId="5" r:id="rId5"/>
  </sheets>
  <externalReferences>
    <externalReference r:id="rId6"/>
  </externalReferences>
  <definedNames>
    <definedName name="_xlnm._FilterDatabase" localSheetId="0" hidden="1">'НВЛ 2024 (счет 10, 41)'!$A$15:$Q$699</definedName>
    <definedName name="_xlnm._FilterDatabase" localSheetId="2" hidden="1">'НВЛ 2024 (счет МЦ22)'!$A$16:$P$214</definedName>
    <definedName name="_xlnm._FilterDatabase" localSheetId="1" hidden="1">'НВЛ 2024 ОС (счет 022, МЦ04)'!$A$16:$V$125</definedName>
    <definedName name="_xlnm._FilterDatabase" localSheetId="3" hidden="1">'НЛ 2024 (счет 10, 41)'!$A$18:$WVY$164</definedName>
    <definedName name="_xlnm._FilterDatabase" localSheetId="4" hidden="1">'НЛ 2024 (счет МЦ 23)'!$A$18:$WVY$62</definedName>
    <definedName name="_xlnm.Print_Titles" localSheetId="0">'НВЛ 2024 (счет 10, 41)'!$14:$15</definedName>
    <definedName name="_xlnm.Print_Titles" localSheetId="2">'НВЛ 2024 (счет МЦ22)'!$15:$16</definedName>
    <definedName name="_xlnm.Print_Titles" localSheetId="1">'НВЛ 2024 ОС (счет 022, МЦ04)'!$15:$16</definedName>
    <definedName name="_xlnm.Print_Titles" localSheetId="3">'НЛ 2024 (счет 10, 41)'!$17:$18</definedName>
    <definedName name="_xlnm.Print_Titles" localSheetId="4">'НЛ 2024 (счет МЦ 23)'!$17:$18</definedName>
    <definedName name="_xlnm.Print_Area" localSheetId="0">'НВЛ 2024 (счет 10, 41)'!$B$1:$Q$728</definedName>
    <definedName name="_xlnm.Print_Area" localSheetId="3">'НЛ 2024 (счет 10, 41)'!$B$2:$P$168</definedName>
    <definedName name="_xlnm.Print_Area" localSheetId="4">'НЛ 2024 (счет МЦ 23)'!$B$2:$P$63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5" l="1"/>
  <c r="X18" i="5"/>
  <c r="R19" i="5"/>
  <c r="X19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7" i="4" l="1"/>
  <c r="X18" i="4"/>
  <c r="R19" i="4"/>
  <c r="X19" i="4"/>
  <c r="R20" i="4"/>
  <c r="X20" i="4"/>
  <c r="R21" i="4"/>
  <c r="X21" i="4"/>
  <c r="R22" i="4"/>
  <c r="X22" i="4"/>
  <c r="R23" i="4"/>
  <c r="X23" i="4"/>
  <c r="R24" i="4"/>
  <c r="X24" i="4"/>
  <c r="R25" i="4"/>
  <c r="X25" i="4"/>
  <c r="R26" i="4"/>
  <c r="X26" i="4"/>
  <c r="R27" i="4"/>
  <c r="X27" i="4"/>
  <c r="R28" i="4"/>
  <c r="X28" i="4"/>
  <c r="R29" i="4"/>
  <c r="X29" i="4"/>
  <c r="R30" i="4"/>
  <c r="X30" i="4"/>
  <c r="R31" i="4"/>
  <c r="X31" i="4"/>
  <c r="R32" i="4"/>
  <c r="X32" i="4"/>
  <c r="R33" i="4"/>
  <c r="X33" i="4"/>
  <c r="R34" i="4"/>
  <c r="X34" i="4"/>
  <c r="J164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J214" i="3" l="1"/>
  <c r="H214" i="3"/>
  <c r="H125" i="2" l="1"/>
  <c r="J125" i="2" l="1"/>
  <c r="O698" i="1" l="1"/>
  <c r="N698" i="1"/>
  <c r="L698" i="1"/>
  <c r="M698" i="1" s="1"/>
  <c r="K699" i="1" l="1"/>
</calcChain>
</file>

<file path=xl/sharedStrings.xml><?xml version="1.0" encoding="utf-8"?>
<sst xmlns="http://schemas.openxmlformats.org/spreadsheetml/2006/main" count="14135" uniqueCount="2709">
  <si>
    <t>УТВЕРЖДАЮ:</t>
  </si>
  <si>
    <t>Генеральный директор</t>
  </si>
  <si>
    <t>ПАО "Саратовнефтегаз"</t>
  </si>
  <si>
    <t>М.П. Девяткин</t>
  </si>
  <si>
    <t xml:space="preserve">Приложение № 1  к ПОЛОЖЕНИЮ о порядке реализации </t>
  </si>
  <si>
    <t xml:space="preserve">невостребованных ликвидов и неликвидов, находящихся в собственности </t>
  </si>
  <si>
    <t>(наименование Общества)</t>
  </si>
  <si>
    <t xml:space="preserve">Перечень невостребованных ликвидных (НВЛ) МТР (10, 41 счет) по состоянию на </t>
  </si>
  <si>
    <t>№ п/п</t>
  </si>
  <si>
    <t>Товарная группа</t>
  </si>
  <si>
    <t>Службы</t>
  </si>
  <si>
    <t>Номенклатурный номер</t>
  </si>
  <si>
    <t>Наименование МТР</t>
  </si>
  <si>
    <t>Дата ввода в эксплуатацию (для ОС), дата поступления на склад (для материалов)</t>
  </si>
  <si>
    <t>Цена реализации без НДС (руб/ед.)</t>
  </si>
  <si>
    <t>Ед. изм.</t>
  </si>
  <si>
    <t>Кол-во</t>
  </si>
  <si>
    <t>Стоимость реализации без НДС (руб.)</t>
  </si>
  <si>
    <t>Местонахождение НВЛ</t>
  </si>
  <si>
    <t>№ склада</t>
  </si>
  <si>
    <t>Причина отнесения к НВЛ</t>
  </si>
  <si>
    <t>Техническое состояние МТР</t>
  </si>
  <si>
    <t>ФИО контактного лица (Группа по реализации НВЛ и НЛ)</t>
  </si>
  <si>
    <t>Телефон контактного лица</t>
  </si>
  <si>
    <t>18</t>
  </si>
  <si>
    <t>10.01</t>
  </si>
  <si>
    <t>Электроустановочные изделия</t>
  </si>
  <si>
    <t>ОЭ</t>
  </si>
  <si>
    <t>34210031</t>
  </si>
  <si>
    <t>Автовыключатель АВ-2М4-10 630А</t>
  </si>
  <si>
    <t>до 30.06.03</t>
  </si>
  <si>
    <t>шт</t>
  </si>
  <si>
    <t>Заволжский участок цеха МТО, ст. Золотая Степь</t>
  </si>
  <si>
    <t>Склад №2</t>
  </si>
  <si>
    <t>Невостребовано</t>
  </si>
  <si>
    <t>удовлетвори-
тельное</t>
  </si>
  <si>
    <t>Панченко Сергей Дмитриевич PanchenkoSD@russneft.ru</t>
  </si>
  <si>
    <t>(8452) 393-400 доб.12-16</t>
  </si>
  <si>
    <t>34210114</t>
  </si>
  <si>
    <t>Автомат.выключатель 10А</t>
  </si>
  <si>
    <t>до 01.01.2006г.</t>
  </si>
  <si>
    <t>Центральный склад, БПО "Смородинка"</t>
  </si>
  <si>
    <t>Склад №5</t>
  </si>
  <si>
    <t>312697</t>
  </si>
  <si>
    <t>Автоматический выключатель А3716 100А</t>
  </si>
  <si>
    <t>Правобережный участок цеха МТО, г. Саратов</t>
  </si>
  <si>
    <t>Склад №3</t>
  </si>
  <si>
    <t>203582</t>
  </si>
  <si>
    <t>Автоматический выключатель А3716 160А</t>
  </si>
  <si>
    <t>Резинотехнические изделия и полимеры. Уплотнители</t>
  </si>
  <si>
    <t>СГМ</t>
  </si>
  <si>
    <t>25700007</t>
  </si>
  <si>
    <t>Асбестовый шнур</t>
  </si>
  <si>
    <t>кг</t>
  </si>
  <si>
    <t>0207030044</t>
  </si>
  <si>
    <t>Асбокартон</t>
  </si>
  <si>
    <t>Металлопрокат</t>
  </si>
  <si>
    <t>0801020080</t>
  </si>
  <si>
    <t>Балка двутавровая 30Б1 б/у</t>
  </si>
  <si>
    <t>от Елизарова 30.09.20</t>
  </si>
  <si>
    <t>т</t>
  </si>
  <si>
    <t>Заволжский участок цеха МТО</t>
  </si>
  <si>
    <t>б/у</t>
  </si>
  <si>
    <t>Буровое оборудование</t>
  </si>
  <si>
    <t>ОРС</t>
  </si>
  <si>
    <t>1301070003</t>
  </si>
  <si>
    <t>Башмак БК 114.1</t>
  </si>
  <si>
    <t>07.12.12</t>
  </si>
  <si>
    <t>36600028</t>
  </si>
  <si>
    <t>Башмак БКМ-114</t>
  </si>
  <si>
    <t>Метизы, крепеж</t>
  </si>
  <si>
    <t>98000488</t>
  </si>
  <si>
    <t>Болт  М 20 х 50</t>
  </si>
  <si>
    <t>0208010105</t>
  </si>
  <si>
    <t>Болт 16мм</t>
  </si>
  <si>
    <t>17.07.15</t>
  </si>
  <si>
    <t>98000489</t>
  </si>
  <si>
    <t>Болт М 24 х 70</t>
  </si>
  <si>
    <t>16200118</t>
  </si>
  <si>
    <t>Болты М20х80</t>
  </si>
  <si>
    <t>2014г.</t>
  </si>
  <si>
    <t>Сантехника, Санитарно-технические материалы</t>
  </si>
  <si>
    <t>АХО</t>
  </si>
  <si>
    <t>87000308</t>
  </si>
  <si>
    <t>Ванна душевая</t>
  </si>
  <si>
    <t>Компоновка колонны НКТ</t>
  </si>
  <si>
    <t>ПТО</t>
  </si>
  <si>
    <t>0202060038</t>
  </si>
  <si>
    <t>Ввод сальниковый УВКС АФК</t>
  </si>
  <si>
    <t>Склад №4</t>
  </si>
  <si>
    <t>Арматура трубопров., соедин. детали трубопроводов</t>
  </si>
  <si>
    <t>ГУТТ, СГМ, ОПТНГ</t>
  </si>
  <si>
    <t>0205010021</t>
  </si>
  <si>
    <t>Вентиль</t>
  </si>
  <si>
    <t>0205010001</t>
  </si>
  <si>
    <t>Вентиль (клапан) 15с67бк1 У1 Ду15 Ру160</t>
  </si>
  <si>
    <t>26.12.12</t>
  </si>
  <si>
    <t>0205010022</t>
  </si>
  <si>
    <t>Вентиль 1 1/4   32мм</t>
  </si>
  <si>
    <t>0205010023</t>
  </si>
  <si>
    <t>Вентиль 15Б1бкДу50</t>
  </si>
  <si>
    <t>0205010011</t>
  </si>
  <si>
    <t>Вентиль 15Б1П Ду20 Ру16 В-П</t>
  </si>
  <si>
    <t>19.02.14</t>
  </si>
  <si>
    <t>Бузланов А.Н.</t>
  </si>
  <si>
    <t>0205010012</t>
  </si>
  <si>
    <t>Вентиль 15Б1П Ду25 Ру16 В-П</t>
  </si>
  <si>
    <t>17.01.13</t>
  </si>
  <si>
    <t>0205010010</t>
  </si>
  <si>
    <t>Вентиль 15лс68нж Ду25 Ру100 09Г2С с КОФ</t>
  </si>
  <si>
    <t>29.12.11</t>
  </si>
  <si>
    <t>компл</t>
  </si>
  <si>
    <t>98000527</t>
  </si>
  <si>
    <t>Вентиль 15с22нж  80 х 40</t>
  </si>
  <si>
    <t>0205010006</t>
  </si>
  <si>
    <t>Вентиль 15с22нж Ду25 Ру40 фл. газ</t>
  </si>
  <si>
    <t>09.06.11</t>
  </si>
  <si>
    <t>0205010005</t>
  </si>
  <si>
    <t>Вентиль 15с54бк1 Ду15 Ру160 муфт.</t>
  </si>
  <si>
    <t>03.12.14</t>
  </si>
  <si>
    <t>0205010009</t>
  </si>
  <si>
    <t>Вентиль 15с65нж 15х16 с КОФ и крепежом</t>
  </si>
  <si>
    <t>27.10.11</t>
  </si>
  <si>
    <t>0205010007</t>
  </si>
  <si>
    <t>Вентиль 15с65нж Ду25 Ру16 газ</t>
  </si>
  <si>
    <t>0205010004</t>
  </si>
  <si>
    <t>Вентиль 15с68нж Ду25 Ру63 ГАЗ</t>
  </si>
  <si>
    <t>12.05.11</t>
  </si>
  <si>
    <t>87000332</t>
  </si>
  <si>
    <t>Вентиль 20*25</t>
  </si>
  <si>
    <t>37430015</t>
  </si>
  <si>
    <t>Вентиль 200х32  угл.</t>
  </si>
  <si>
    <t>37430003</t>
  </si>
  <si>
    <t>Вентиль 20х40</t>
  </si>
  <si>
    <t>07.02.13</t>
  </si>
  <si>
    <t>37430004</t>
  </si>
  <si>
    <t>Вентиль 20х41</t>
  </si>
  <si>
    <t>87000116</t>
  </si>
  <si>
    <t>Вентиль 25*20</t>
  </si>
  <si>
    <t>0205010024</t>
  </si>
  <si>
    <t>Вентиль бронзовый 10х20</t>
  </si>
  <si>
    <t>37430005</t>
  </si>
  <si>
    <t>вентиль д50х250</t>
  </si>
  <si>
    <t>37430026</t>
  </si>
  <si>
    <t>Вентиль пропановый</t>
  </si>
  <si>
    <t>98000844</t>
  </si>
  <si>
    <t>Вентиль проходной фланцевый 15с22нж-65 РУ-40</t>
  </si>
  <si>
    <t>ГУТТ</t>
  </si>
  <si>
    <t>0205040013</t>
  </si>
  <si>
    <t>Втулка под фланец ПЭ80 SDR 11 Д110</t>
  </si>
  <si>
    <t>01.04.08</t>
  </si>
  <si>
    <t>0205040014</t>
  </si>
  <si>
    <t>Втулка под фланец ПЭ80 SDR 11 Д63</t>
  </si>
  <si>
    <t>288396</t>
  </si>
  <si>
    <t>Выключатель А-16-108</t>
  </si>
  <si>
    <t>98001423</t>
  </si>
  <si>
    <t>Выключатель автоматический А 3712 ФУЗ 160 А</t>
  </si>
  <si>
    <t>Металлоизделия, прокат черных металлов</t>
  </si>
  <si>
    <t>0206030214</t>
  </si>
  <si>
    <t>Вязка спиральная ВС-70/95.2</t>
  </si>
  <si>
    <t>07.06.17</t>
  </si>
  <si>
    <t>16200022</t>
  </si>
  <si>
    <t>Гайка М27</t>
  </si>
  <si>
    <t>0208010107</t>
  </si>
  <si>
    <t>Гайка М32</t>
  </si>
  <si>
    <t>0208010109</t>
  </si>
  <si>
    <t>Гайка М39</t>
  </si>
  <si>
    <t>ЦИТС</t>
  </si>
  <si>
    <t>12710001</t>
  </si>
  <si>
    <t>Гвозди</t>
  </si>
  <si>
    <t>21.10.16</t>
  </si>
  <si>
    <t>Калмыкия</t>
  </si>
  <si>
    <t>Склад</t>
  </si>
  <si>
    <t>удовлетворительное</t>
  </si>
  <si>
    <t>87000207</t>
  </si>
  <si>
    <t>Гвозди 1,4*40</t>
  </si>
  <si>
    <t>12710004</t>
  </si>
  <si>
    <t>Гвозди 120мм</t>
  </si>
  <si>
    <t>87000028</t>
  </si>
  <si>
    <t>Гвозди 2*40</t>
  </si>
  <si>
    <t>87000030</t>
  </si>
  <si>
    <t>Гвозди 3*70</t>
  </si>
  <si>
    <t>87000029</t>
  </si>
  <si>
    <t>Гвозди 3*90</t>
  </si>
  <si>
    <t>309949</t>
  </si>
  <si>
    <t>Гвозди 3х80</t>
  </si>
  <si>
    <t>12710010</t>
  </si>
  <si>
    <t>309954</t>
  </si>
  <si>
    <t>Гвозди 4х120</t>
  </si>
  <si>
    <t>309955</t>
  </si>
  <si>
    <t>Гвозди 5х150</t>
  </si>
  <si>
    <t>12710023</t>
  </si>
  <si>
    <t>Гвозди 5х150,1.6х50,25,40,32</t>
  </si>
  <si>
    <t>12710017</t>
  </si>
  <si>
    <t>Гвозди х40</t>
  </si>
  <si>
    <t>12710015</t>
  </si>
  <si>
    <t>Гвозди х50</t>
  </si>
  <si>
    <t>12710019</t>
  </si>
  <si>
    <t>Гвозди х70</t>
  </si>
  <si>
    <t>Запасные части автомобильные</t>
  </si>
  <si>
    <t>ТГ</t>
  </si>
  <si>
    <t>1204020032</t>
  </si>
  <si>
    <t>Генератор Г9695.3701 14В</t>
  </si>
  <si>
    <t>Сигнализация и охранные системы</t>
  </si>
  <si>
    <t>УИТ</t>
  </si>
  <si>
    <t>919550</t>
  </si>
  <si>
    <t>Датчик SMART GUARD в к-те с системой</t>
  </si>
  <si>
    <t>ОКС, ГУТТ</t>
  </si>
  <si>
    <t>0205020096</t>
  </si>
  <si>
    <t>Дроссель угловой ДР 80х350 К1 ХЛ</t>
  </si>
  <si>
    <t>14.03.18</t>
  </si>
  <si>
    <t xml:space="preserve">ГУТТ, СГМ </t>
  </si>
  <si>
    <t>0205040392</t>
  </si>
  <si>
    <t>Заглушка 1-100-4,0 ст.20</t>
  </si>
  <si>
    <t>16.01.17</t>
  </si>
  <si>
    <t>0205040398</t>
  </si>
  <si>
    <t>Заглушка 1-100-6,3 ст.20</t>
  </si>
  <si>
    <t>25.01.17</t>
  </si>
  <si>
    <t>Стерликов С.В(Игонин С.Н)</t>
  </si>
  <si>
    <t>0205040393</t>
  </si>
  <si>
    <t>Заглушка 1-150-4,0 ст.20</t>
  </si>
  <si>
    <t>0205040400</t>
  </si>
  <si>
    <t>Заглушка 1-80-4,0 ст.20</t>
  </si>
  <si>
    <t>0205040095</t>
  </si>
  <si>
    <t>Заглушка 114х8 П-20</t>
  </si>
  <si>
    <t>12.07.17</t>
  </si>
  <si>
    <t>0205040401</t>
  </si>
  <si>
    <t>Заглушка 2-200-6,3 ст.20</t>
  </si>
  <si>
    <t>0205040402</t>
  </si>
  <si>
    <t>Заглушка 2-50-6,3 ст.20</t>
  </si>
  <si>
    <t>0205040404</t>
  </si>
  <si>
    <t>Заглушка 2-80-6,3 ст.20</t>
  </si>
  <si>
    <t>325701</t>
  </si>
  <si>
    <t>Заглушка 273 х 8 ст.20</t>
  </si>
  <si>
    <t>325010</t>
  </si>
  <si>
    <t>Заглушка 325 х 10 ст.20</t>
  </si>
  <si>
    <t>0205040396</t>
  </si>
  <si>
    <t>Заглушка 4-50-16 ст.20</t>
  </si>
  <si>
    <t>14620120</t>
  </si>
  <si>
    <t>Заглушка 76х6</t>
  </si>
  <si>
    <t>14620121</t>
  </si>
  <si>
    <t>Заглушка 89х3.5</t>
  </si>
  <si>
    <t>0205040403</t>
  </si>
  <si>
    <t>Заглушка П273х7-ст.20</t>
  </si>
  <si>
    <t>0205040132</t>
  </si>
  <si>
    <t>Заглушка поворотная Ду250 ру16</t>
  </si>
  <si>
    <t>29.04.10</t>
  </si>
  <si>
    <t>0205040090</t>
  </si>
  <si>
    <t>Заглушка фланцевая 1-20х16 ст.20</t>
  </si>
  <si>
    <t>17.03.10</t>
  </si>
  <si>
    <t>0205040091</t>
  </si>
  <si>
    <t>Заглушка фланцевая 1-25х16 ст.20</t>
  </si>
  <si>
    <t>0205040092</t>
  </si>
  <si>
    <t>Заглушка фланцевая 1-25х25 ст.20</t>
  </si>
  <si>
    <t>0205040389</t>
  </si>
  <si>
    <t>Заглушка фланцевая 1-50-4,0-20</t>
  </si>
  <si>
    <t>12.12.16</t>
  </si>
  <si>
    <t>0205040390</t>
  </si>
  <si>
    <t>Заглушка фланцевая 2-150-6,3-20</t>
  </si>
  <si>
    <t>0205040135</t>
  </si>
  <si>
    <t>Заглушка фланцевая 2-20-6,3</t>
  </si>
  <si>
    <t>19.05.10</t>
  </si>
  <si>
    <t>0205040093</t>
  </si>
  <si>
    <t>Заглушка фланцевая 2-20х40 ст.20</t>
  </si>
  <si>
    <t>09.04.10</t>
  </si>
  <si>
    <t>0205040247</t>
  </si>
  <si>
    <t>Заглушка фланцевая 4-25-16 09Г2С</t>
  </si>
  <si>
    <t>24.01.12</t>
  </si>
  <si>
    <t>0205040136</t>
  </si>
  <si>
    <t>Заглушка фланцевая 4-25-6,3</t>
  </si>
  <si>
    <t>0202050083</t>
  </si>
  <si>
    <t>Заготовка трубная 270х114х95</t>
  </si>
  <si>
    <t>0202050090</t>
  </si>
  <si>
    <t>Заготовка трубная L 270-300мм ф110 вн/ф 131 нар</t>
  </si>
  <si>
    <t>0202050091</t>
  </si>
  <si>
    <t>Заготовка трубная L 270-300мм ф50 вн/ф 100 нар</t>
  </si>
  <si>
    <t>0202050095</t>
  </si>
  <si>
    <t>Заготовка трубная L 270-300мм ф95 вн/ф 114 нар</t>
  </si>
  <si>
    <t>0202050085</t>
  </si>
  <si>
    <t>Заготовка трубная Сч35 270х81х55</t>
  </si>
  <si>
    <t>0202050087</t>
  </si>
  <si>
    <t>Заготовка трубная ф.119</t>
  </si>
  <si>
    <t>0202050089</t>
  </si>
  <si>
    <t>Заготовка трубная Фн.210Фвн.150</t>
  </si>
  <si>
    <t>98000130</t>
  </si>
  <si>
    <t>Задвижка  30с 41нж Ф 350 х 16 с фланц.и крепеж.</t>
  </si>
  <si>
    <t>до 2006</t>
  </si>
  <si>
    <t>0205020020</t>
  </si>
  <si>
    <t>Задвижка  30с41нж 250х16 с крепеж. и прокл.</t>
  </si>
  <si>
    <t>21.05.18</t>
  </si>
  <si>
    <t>бб00000151</t>
  </si>
  <si>
    <t>Задвижка 150*250</t>
  </si>
  <si>
    <t>бб00000152</t>
  </si>
  <si>
    <t>Задвижка 200*150</t>
  </si>
  <si>
    <t>до 27.05.04</t>
  </si>
  <si>
    <t>37410085</t>
  </si>
  <si>
    <t>Задвижка 200х10</t>
  </si>
  <si>
    <t>87000343</t>
  </si>
  <si>
    <t>Задвижка 210*50</t>
  </si>
  <si>
    <t>02.08.03</t>
  </si>
  <si>
    <t>0205020104</t>
  </si>
  <si>
    <t>Задвижка 30с15нж Ду-200 Ру-40 (под приварку)</t>
  </si>
  <si>
    <t>28.05.19</t>
  </si>
  <si>
    <t>0205020075</t>
  </si>
  <si>
    <t>Задвижка 30с41нж 250х16 А</t>
  </si>
  <si>
    <t>09.03.16</t>
  </si>
  <si>
    <t>98002473</t>
  </si>
  <si>
    <t>Задвижка 30с515нж А300х40</t>
  </si>
  <si>
    <t>288546</t>
  </si>
  <si>
    <t>Задвижка 30с541нж (ХЛ1) Ф 300 х 16</t>
  </si>
  <si>
    <t>0205020105</t>
  </si>
  <si>
    <t>Задвижка 30с576нж Ду-200 Ру-63 под привар, тр219*8</t>
  </si>
  <si>
    <t>01.07.19</t>
  </si>
  <si>
    <t>0205020107</t>
  </si>
  <si>
    <t>Задвижка 30с64нж 200х25 с КОФ 200-25-11-1-B-ст.20</t>
  </si>
  <si>
    <t>14.11.19</t>
  </si>
  <si>
    <t>301178</t>
  </si>
  <si>
    <t>Задвижка 30с915нж - 200 х 40 с эл.прив. и креп.</t>
  </si>
  <si>
    <t>17.02.17</t>
  </si>
  <si>
    <t>0205020097</t>
  </si>
  <si>
    <t>Задвижка без фланцев</t>
  </si>
  <si>
    <t>до 01.01.14</t>
  </si>
  <si>
    <t>37410070</t>
  </si>
  <si>
    <t>задвижка с эл. Приводом д250х160</t>
  </si>
  <si>
    <t>221225</t>
  </si>
  <si>
    <t>задвижка с эл.приводом д150х100</t>
  </si>
  <si>
    <t>37410072</t>
  </si>
  <si>
    <t>задвижка с эл.приводом д150х160</t>
  </si>
  <si>
    <t>0206030158</t>
  </si>
  <si>
    <t>Зажим для каната (ДИН 741) d- 22 мм</t>
  </si>
  <si>
    <t>13.05.14</t>
  </si>
  <si>
    <t>0206030159</t>
  </si>
  <si>
    <t>Зажим для каната (ДИН 741) d- 34 мм</t>
  </si>
  <si>
    <t>0206030193</t>
  </si>
  <si>
    <t>Зажим канатный</t>
  </si>
  <si>
    <t>0205050013</t>
  </si>
  <si>
    <t>Затвор диск. dу-150мм, Ру-1,6Мпа</t>
  </si>
  <si>
    <t>27.02.14</t>
  </si>
  <si>
    <t>Оборудование и материалы ПКРС</t>
  </si>
  <si>
    <t>ЗИП д/пакера ПВМ-О (КВ) 114-35-35 б/у</t>
  </si>
  <si>
    <t>2019г(с РМЦ)</t>
  </si>
  <si>
    <t>б/у,  есть отслоение на резиновых элементах</t>
  </si>
  <si>
    <t>ЗИП д/пакера ПВМ-О (КВ) 118-35-35 б/у</t>
  </si>
  <si>
    <t>ЗИП д/пакера ПВМ-О (КВ) 122-35-35 б/у</t>
  </si>
  <si>
    <t>ЗИП д/пакера ПВМ-О (КВ) 136-52-35 б/у</t>
  </si>
  <si>
    <t>Высоковольтное оборудование</t>
  </si>
  <si>
    <t>34930039</t>
  </si>
  <si>
    <t>Изоляторы ТФ-20</t>
  </si>
  <si>
    <t>05.08.14</t>
  </si>
  <si>
    <t>КИПиА</t>
  </si>
  <si>
    <t>ОПТНГ</t>
  </si>
  <si>
    <t>0205050011</t>
  </si>
  <si>
    <t>Индикатор перепада давления ИРД-80</t>
  </si>
  <si>
    <t>10.10.12</t>
  </si>
  <si>
    <t>Кабельные изделия</t>
  </si>
  <si>
    <t>км</t>
  </si>
  <si>
    <t>Дрозденко ОА(КолесниковВ)</t>
  </si>
  <si>
    <t>м</t>
  </si>
  <si>
    <t>0203020013</t>
  </si>
  <si>
    <t>Кабель ТПП 20х20,5</t>
  </si>
  <si>
    <t>0206010013</t>
  </si>
  <si>
    <t>Канат стальной 16,5 мм ГОСТ 2688-80</t>
  </si>
  <si>
    <t>0206010009</t>
  </si>
  <si>
    <t>Канат стальной 18,0 мм ГОСТ 2688-80</t>
  </si>
  <si>
    <t>0206010006</t>
  </si>
  <si>
    <t>Канат стальной 6,2 ГОСТ 2688-80</t>
  </si>
  <si>
    <t>Запасные части к насосам</t>
  </si>
  <si>
    <t>Катушка б/у</t>
  </si>
  <si>
    <t>0206080026</t>
  </si>
  <si>
    <t>Квадрат 10х10 ст.3</t>
  </si>
  <si>
    <t>30.03.15</t>
  </si>
  <si>
    <t>98000897</t>
  </si>
  <si>
    <t>Клапан  электромагнитный КРТ0128.00.000</t>
  </si>
  <si>
    <t>0205010017</t>
  </si>
  <si>
    <t>Клапан (вентиль) 15с54бк 15х160</t>
  </si>
  <si>
    <t>20.12.12</t>
  </si>
  <si>
    <t>37420084</t>
  </si>
  <si>
    <t>Клапан 15 с 52 нж 10 д25</t>
  </si>
  <si>
    <t>27.08.15</t>
  </si>
  <si>
    <t>0205040360</t>
  </si>
  <si>
    <t>Клапан 15лс67бкУ1 Ду15 Ру160 кг/см муфт. ГАЗ</t>
  </si>
  <si>
    <t>0205040050</t>
  </si>
  <si>
    <t>Клапан 15с68нж 15х160 с КОФ</t>
  </si>
  <si>
    <t>29.10.08</t>
  </si>
  <si>
    <t>335597</t>
  </si>
  <si>
    <t>Клапан 16б 1бк 25*16</t>
  </si>
  <si>
    <t>28.09.10</t>
  </si>
  <si>
    <t>Славнов М.А.-Синчак М.П.</t>
  </si>
  <si>
    <t>335594</t>
  </si>
  <si>
    <t>Клапан 16б 1бк- 15*16</t>
  </si>
  <si>
    <t>0205040154</t>
  </si>
  <si>
    <t>Клапан 16с48нж 25х160 с КОФ Среда ГАЗ</t>
  </si>
  <si>
    <t>0205040138</t>
  </si>
  <si>
    <t>Клапан 16с48нж У1 Ду25 Ру40</t>
  </si>
  <si>
    <t>02.06.10</t>
  </si>
  <si>
    <t>335542</t>
  </si>
  <si>
    <t>Клапан 16ч6р 80х16</t>
  </si>
  <si>
    <t>02.09.08</t>
  </si>
  <si>
    <t>0205040043</t>
  </si>
  <si>
    <t>Клапан 17с50нж 80х40 с КОФ</t>
  </si>
  <si>
    <t>0205040173</t>
  </si>
  <si>
    <t>Клапан 19с53нж 200х40 (КОП) среда-газ</t>
  </si>
  <si>
    <t>08.06.11</t>
  </si>
  <si>
    <t>0205040195</t>
  </si>
  <si>
    <t>Клапан 19с53нж Ду150 Ру40 ГАЗ</t>
  </si>
  <si>
    <t>08.10.15</t>
  </si>
  <si>
    <t>98001123</t>
  </si>
  <si>
    <t>Клапан 19ч21бр Ф150</t>
  </si>
  <si>
    <t>37420083</t>
  </si>
  <si>
    <t>Клапан 25 нж 90 нж д80</t>
  </si>
  <si>
    <t>37220015</t>
  </si>
  <si>
    <t>Клапан 25ч943нж-15</t>
  </si>
  <si>
    <t>0205040279</t>
  </si>
  <si>
    <t>Клапан Ду-50 прямой латунный 15БЗР</t>
  </si>
  <si>
    <t>25.06.13</t>
  </si>
  <si>
    <t>0202060050</t>
  </si>
  <si>
    <t>Клапан запорно-промывочный 73-3</t>
  </si>
  <si>
    <t>0205040121</t>
  </si>
  <si>
    <t>Клапан запорный 15с68нж У1 Ду15, Ру16</t>
  </si>
  <si>
    <t>20.04.10</t>
  </si>
  <si>
    <t>0205040122</t>
  </si>
  <si>
    <t>Клапан запорный 15с68нж У1 Ду20, Ру16</t>
  </si>
  <si>
    <t>0205040127</t>
  </si>
  <si>
    <t>Клапан запорный 15с68нж У1 Ду25, Ру63</t>
  </si>
  <si>
    <t>0205040253</t>
  </si>
  <si>
    <t>Клапан запорный муфтовый 15с68нж У1 25х40</t>
  </si>
  <si>
    <t>29.03.12</t>
  </si>
  <si>
    <t>0205010019</t>
  </si>
  <si>
    <t>Клапан игольч.  15с67бк У1 Ду15 Ру160  муфт. газ</t>
  </si>
  <si>
    <t>14.03.14</t>
  </si>
  <si>
    <t>0205040297</t>
  </si>
  <si>
    <t>Клапан игольч. 15с67бк У1 Ду 15 Ру 40  муфтовый</t>
  </si>
  <si>
    <t>0205040296</t>
  </si>
  <si>
    <t>Клапан игольч. 15с67бк У1 Ду 20 Ру 40  муфтовый</t>
  </si>
  <si>
    <t>0205040456</t>
  </si>
  <si>
    <t>Клапан игольч. К1ХЛ Ру-70 МПА резьба К 1/2хМ20х1,5</t>
  </si>
  <si>
    <t>36680130</t>
  </si>
  <si>
    <t>Клапан компен 04 ТО 14620020</t>
  </si>
  <si>
    <t>0604000080</t>
  </si>
  <si>
    <t>Клапан КПЧ-50 угловой Ду-50 чугун</t>
  </si>
  <si>
    <t>11.11.13</t>
  </si>
  <si>
    <t>Оборудование для АГЗС</t>
  </si>
  <si>
    <t>98001084</t>
  </si>
  <si>
    <t>Клапан КЭО 80/10/2-220/133 с ЭВ(1Ехd II ВТ6)</t>
  </si>
  <si>
    <t>37320105</t>
  </si>
  <si>
    <t>Клапан муфт. 15кг 18п2Д40ру1.6</t>
  </si>
  <si>
    <t>37420002</t>
  </si>
  <si>
    <t>Клапан нефтяной</t>
  </si>
  <si>
    <t>37420065</t>
  </si>
  <si>
    <t>Клапан обратный 100х40</t>
  </si>
  <si>
    <t>0205040067</t>
  </si>
  <si>
    <t>Клапан обратный 25х160</t>
  </si>
  <si>
    <t>0205040350</t>
  </si>
  <si>
    <t>Клапан обратный д 50</t>
  </si>
  <si>
    <t>ОСТ</t>
  </si>
  <si>
    <t>0202060197</t>
  </si>
  <si>
    <t>Клапан обратный шаровый КОШЗ-103х35</t>
  </si>
  <si>
    <t>02.04.18</t>
  </si>
  <si>
    <t>0202060051</t>
  </si>
  <si>
    <t>Клапан промывочный КП-1</t>
  </si>
  <si>
    <t>05.03.13</t>
  </si>
  <si>
    <t>Склад №1</t>
  </si>
  <si>
    <t>36880002</t>
  </si>
  <si>
    <t>Клапан ПСК 50с/50</t>
  </si>
  <si>
    <t>1405040003</t>
  </si>
  <si>
    <t>Клапан термозапорный КТЗ -001-20-01</t>
  </si>
  <si>
    <t>13.02.14</t>
  </si>
  <si>
    <t>37420016</t>
  </si>
  <si>
    <t>Клапан угловой</t>
  </si>
  <si>
    <t>79004329</t>
  </si>
  <si>
    <t>Клапан фонтанирования КФ-73</t>
  </si>
  <si>
    <t>28.04.18</t>
  </si>
  <si>
    <t>1204010047</t>
  </si>
  <si>
    <t>Клапан электромагнитный</t>
  </si>
  <si>
    <t>Нефтепромысловое оборудование</t>
  </si>
  <si>
    <t>ПТО, ОСТ</t>
  </si>
  <si>
    <t>1302160003</t>
  </si>
  <si>
    <t>Клапан-отсекатель КОМ-2 магнитный</t>
  </si>
  <si>
    <t>24.09.12</t>
  </si>
  <si>
    <t>98001121</t>
  </si>
  <si>
    <t>Клапан1б 1р ДУ 50</t>
  </si>
  <si>
    <t>0201050062</t>
  </si>
  <si>
    <t>КОЛЕНО ПП КОМБИНИРОВ. С НАРУЖ. РЕЗЬБОЙ 25*3/4"</t>
  </si>
  <si>
    <t>26.09.18</t>
  </si>
  <si>
    <t>0205050022</t>
  </si>
  <si>
    <t>Кольцо предохранительное изолир. "спейсер"  Д159</t>
  </si>
  <si>
    <t>21.11.16</t>
  </si>
  <si>
    <t>ОКС</t>
  </si>
  <si>
    <t>0205050029</t>
  </si>
  <si>
    <t>Комплект д/задел.стык.стал.труб  ППУ изол.Д114/250</t>
  </si>
  <si>
    <t>21.07.17</t>
  </si>
  <si>
    <t>Котельное оборудование</t>
  </si>
  <si>
    <t>1204010017</t>
  </si>
  <si>
    <t>Комплект термосопротивлений КТПТР-01</t>
  </si>
  <si>
    <t>28.05.15</t>
  </si>
  <si>
    <t>1204010016</t>
  </si>
  <si>
    <t>Комплект термосопротивлений КТСПР-001</t>
  </si>
  <si>
    <t>17.04.12</t>
  </si>
  <si>
    <t>Фланцевые соединения</t>
  </si>
  <si>
    <t>0208020029</t>
  </si>
  <si>
    <t>Комплект фланцев 1-100х63 вор. ст.20 с креп.24х140</t>
  </si>
  <si>
    <t>29.07.11</t>
  </si>
  <si>
    <t>0208020023</t>
  </si>
  <si>
    <t>Комплект фланцев 1-400х16пл с креп 27х160 прокл.</t>
  </si>
  <si>
    <t>01.06.11</t>
  </si>
  <si>
    <t>20.05.11</t>
  </si>
  <si>
    <t>98000911</t>
  </si>
  <si>
    <t>Комплект фланцев 65х16 вор. с креп.16х80 прокл.</t>
  </si>
  <si>
    <t>18.12.03</t>
  </si>
  <si>
    <t>14610037</t>
  </si>
  <si>
    <t>Комплект фланцев с крепежом</t>
  </si>
  <si>
    <t>0208020024</t>
  </si>
  <si>
    <t>Комплект фланцев ст 20 2-250х40вор, с креп30х180</t>
  </si>
  <si>
    <t>Строительные материалы и оборудование</t>
  </si>
  <si>
    <t>0206030228</t>
  </si>
  <si>
    <t>Конек</t>
  </si>
  <si>
    <t>пог.м</t>
  </si>
  <si>
    <t>Грузоподъемное оборудование</t>
  </si>
  <si>
    <t>236292</t>
  </si>
  <si>
    <t>Коуш №56</t>
  </si>
  <si>
    <t>327290</t>
  </si>
  <si>
    <t>Коуш №63</t>
  </si>
  <si>
    <t>276473</t>
  </si>
  <si>
    <t>Коуш №75</t>
  </si>
  <si>
    <t>0205030193</t>
  </si>
  <si>
    <t>Кран 1/4 ДУ-32</t>
  </si>
  <si>
    <t>37190003</t>
  </si>
  <si>
    <t>Кран 11 Р 20бк 80мм</t>
  </si>
  <si>
    <t>0205030004</t>
  </si>
  <si>
    <t>Кран 11Б27п1 40х16 шаровой  муфтовый</t>
  </si>
  <si>
    <t>30.10.08</t>
  </si>
  <si>
    <t>37120150</t>
  </si>
  <si>
    <t>Кран 11Р20бк 50мм</t>
  </si>
  <si>
    <t>0205030041</t>
  </si>
  <si>
    <t>Кран LD КШ.Ц.Ф.080.016.02 Ду80 Ру16 ст.20</t>
  </si>
  <si>
    <t>24.12.10</t>
  </si>
  <si>
    <t>0205030048</t>
  </si>
  <si>
    <t>Кран LD КШ.Ц.Ф.080.016.02 Ду80 Ру16 ст.20 герм. А</t>
  </si>
  <si>
    <t>15.04.15</t>
  </si>
  <si>
    <t>0205030051</t>
  </si>
  <si>
    <t>Кран LD КШ.Ц.Ф.150/125.016.02 150х16 ст.20 герм. А</t>
  </si>
  <si>
    <t>23.03.11</t>
  </si>
  <si>
    <t>36610232</t>
  </si>
  <si>
    <t>Кран ВИЛН 67139</t>
  </si>
  <si>
    <t>79003379</t>
  </si>
  <si>
    <t>Кран ГШК 25х16 шаровой муфтовой</t>
  </si>
  <si>
    <t>03.07.07</t>
  </si>
  <si>
    <t>0205030086</t>
  </si>
  <si>
    <t>Кран ГШК-100-2,5 100х25 межфланц., в к-те с КМЧ</t>
  </si>
  <si>
    <t>01.03.12</t>
  </si>
  <si>
    <t>0205030167</t>
  </si>
  <si>
    <t>Кран ГШК-32-16 Ду32 Ру16 газовый муфт.</t>
  </si>
  <si>
    <t>12.07.16</t>
  </si>
  <si>
    <t>324968</t>
  </si>
  <si>
    <t>Кран пробковый 10б 9бк -10</t>
  </si>
  <si>
    <t>0205030093</t>
  </si>
  <si>
    <t>Кран пробковый 3КМ 50х70 МПа</t>
  </si>
  <si>
    <t>29.03.17</t>
  </si>
  <si>
    <t>0205030006</t>
  </si>
  <si>
    <t>Кран пробковый Ду 50, Ру 700 кг/см3 КМ</t>
  </si>
  <si>
    <t>14.07.16</t>
  </si>
  <si>
    <t>запасные части автомобильные</t>
  </si>
  <si>
    <t>87000227</t>
  </si>
  <si>
    <t>Кран распределитель</t>
  </si>
  <si>
    <t>Резервуарное оборудование</t>
  </si>
  <si>
    <t>98000645</t>
  </si>
  <si>
    <t>Кран сифонный КС -80</t>
  </si>
  <si>
    <t>20.04.11</t>
  </si>
  <si>
    <t>25.03.08</t>
  </si>
  <si>
    <t>311241</t>
  </si>
  <si>
    <t>Кран сифонный КС-50</t>
  </si>
  <si>
    <t>13.05.10</t>
  </si>
  <si>
    <t>0205030065</t>
  </si>
  <si>
    <t>Кран шар. ЗАРД 050.063.23-00Р Ду50 Ру63 исп.3 ГАЗ</t>
  </si>
  <si>
    <t>30.06.11</t>
  </si>
  <si>
    <t>0205030066</t>
  </si>
  <si>
    <t>Кран шар. ЗАРД 080.063.22-00 Ду80 Ру63 фланц.исп.2</t>
  </si>
  <si>
    <t>24.03.17</t>
  </si>
  <si>
    <t>0205030092</t>
  </si>
  <si>
    <t>Кран шар.100х63 ГАЗ ЗАРД 100.063.40-00Р под прива</t>
  </si>
  <si>
    <t>31.08.15</t>
  </si>
  <si>
    <t>06.03.12</t>
  </si>
  <si>
    <t>0205030054</t>
  </si>
  <si>
    <t>Кран шаров. 11с67п Ду100/80 Ру40 ст.20 герм.А</t>
  </si>
  <si>
    <t>07.06.11</t>
  </si>
  <si>
    <t>0205030142</t>
  </si>
  <si>
    <t>Кран шаров. д.150</t>
  </si>
  <si>
    <t>28.11.14</t>
  </si>
  <si>
    <t>0205030059</t>
  </si>
  <si>
    <t>Кран шаров. Ду100 Ру63 герм. А ЗАРД 100.063.23-00Р</t>
  </si>
  <si>
    <t>0205030177</t>
  </si>
  <si>
    <t>Кран шаров. фланц. ст 09Г2С 11лс01пф 80х160 с КОФ</t>
  </si>
  <si>
    <t>06.07.17</t>
  </si>
  <si>
    <t>0205030061</t>
  </si>
  <si>
    <t>Кран шаров.11с67п Ду200/150 Ру40 ГАЗ фланц. исп.1</t>
  </si>
  <si>
    <t>0205030063</t>
  </si>
  <si>
    <t>Кран шаровой Ду=100мм Ру=63 КСК-100*6,3-с герм.А</t>
  </si>
  <si>
    <t>14.06.11</t>
  </si>
  <si>
    <t>16.08.13</t>
  </si>
  <si>
    <t>0205030123</t>
  </si>
  <si>
    <t>Кран шаровой Ду80 Ру25 исп.2-3 ГАЗ ЗАРД 080.025.22</t>
  </si>
  <si>
    <t>0205030008</t>
  </si>
  <si>
    <t>Кран шаровой марки 11Б27п1 Ду 32мм</t>
  </si>
  <si>
    <t>08.12.08</t>
  </si>
  <si>
    <t>0205030064</t>
  </si>
  <si>
    <t>Кран шаровой фланцевый ЗАРД 150.063.21-00Р,класс А</t>
  </si>
  <si>
    <t>27.06.11</t>
  </si>
  <si>
    <t>0205030172</t>
  </si>
  <si>
    <t>Кран шаровый ГШК Ду80 Ру2,5 МПа фланцевый, с КОФ</t>
  </si>
  <si>
    <t>23.11.16</t>
  </si>
  <si>
    <t>0201050045</t>
  </si>
  <si>
    <t>Кран шаровый Ду 20мм</t>
  </si>
  <si>
    <t>0205030149</t>
  </si>
  <si>
    <t>Кран шаровый НПК 50.70.000-01</t>
  </si>
  <si>
    <t>18.05.15</t>
  </si>
  <si>
    <t>0205030034</t>
  </si>
  <si>
    <t>Кран шаровый фланц. 40х16 с крепеж. и прокладк.</t>
  </si>
  <si>
    <t>12.11.10</t>
  </si>
  <si>
    <t>87000034</t>
  </si>
  <si>
    <t>Крестовина для канализации д80</t>
  </si>
  <si>
    <t>0206040018</t>
  </si>
  <si>
    <t>Круг 120мм ст.40Х</t>
  </si>
  <si>
    <t>95300059</t>
  </si>
  <si>
    <t>Круг стальной ф.40 ст.30</t>
  </si>
  <si>
    <t>9530064</t>
  </si>
  <si>
    <t>Круг ф32</t>
  </si>
  <si>
    <t>Инструмент</t>
  </si>
  <si>
    <t>0906000079</t>
  </si>
  <si>
    <t>Круг шлифовальный</t>
  </si>
  <si>
    <t>2015г.</t>
  </si>
  <si>
    <t>0906000111</t>
  </si>
  <si>
    <t>Круг шлифовальный 230х6х22</t>
  </si>
  <si>
    <t>до 01.01.2014г.</t>
  </si>
  <si>
    <t>Газосварочное оборудование</t>
  </si>
  <si>
    <t>1401020006</t>
  </si>
  <si>
    <t>Крюк А -  3,0 т</t>
  </si>
  <si>
    <t>Арматура осветительная</t>
  </si>
  <si>
    <t>34640063</t>
  </si>
  <si>
    <t>Лампочки электрические</t>
  </si>
  <si>
    <t>0206050057</t>
  </si>
  <si>
    <t>Лист медный</t>
  </si>
  <si>
    <t>86000229</t>
  </si>
  <si>
    <t>Люк РВС</t>
  </si>
  <si>
    <t>84368801</t>
  </si>
  <si>
    <t>Люк-лаз овальный с поворотным устройством</t>
  </si>
  <si>
    <t>0202060052</t>
  </si>
  <si>
    <t>Механизм клапанный  КМ-3-01</t>
  </si>
  <si>
    <t>0202060001</t>
  </si>
  <si>
    <t>Муфта  НКТ 73К фосф.</t>
  </si>
  <si>
    <t>0202050034</t>
  </si>
  <si>
    <t>Муфта для бурильных труб 73мм х 7мм ГОСТ 633-80</t>
  </si>
  <si>
    <t>79001755</t>
  </si>
  <si>
    <t>Муфта НКТ 73</t>
  </si>
  <si>
    <t>0202060089</t>
  </si>
  <si>
    <t>Муфта НКТ 89 "К"</t>
  </si>
  <si>
    <t>СГМ, ГУТТ</t>
  </si>
  <si>
    <t>0203070003</t>
  </si>
  <si>
    <t>Муфта с закладным нагревателем Ду 110</t>
  </si>
  <si>
    <t>0205050009</t>
  </si>
  <si>
    <t>Муфта соединительная МС-ЭК</t>
  </si>
  <si>
    <t>23.03.12</t>
  </si>
  <si>
    <t>1302090040</t>
  </si>
  <si>
    <t>Муфта штанговая МШ-19-2</t>
  </si>
  <si>
    <t>09.06.14</t>
  </si>
  <si>
    <t>0207030032</t>
  </si>
  <si>
    <t>Набивка сальниковая</t>
  </si>
  <si>
    <t>28.10.16</t>
  </si>
  <si>
    <t>Насосно-компрессорное оборудование</t>
  </si>
  <si>
    <t>1303030035</t>
  </si>
  <si>
    <t>Насосный агрегат НД1,0 10/100К14Вс двиг0,25кВт б/у</t>
  </si>
  <si>
    <t>от Ботова М. 01.05.2021</t>
  </si>
  <si>
    <t>246484</t>
  </si>
  <si>
    <t>нефтецепь 6прт 31.75</t>
  </si>
  <si>
    <t>ПБиОТ</t>
  </si>
  <si>
    <t>98000657</t>
  </si>
  <si>
    <t>Огнепреградитель  ОП - 200 А А  Ду-200</t>
  </si>
  <si>
    <t>1302130011</t>
  </si>
  <si>
    <t>Огнепреградитель ОП-100 АА</t>
  </si>
  <si>
    <t>1302130012</t>
  </si>
  <si>
    <t>Огнепреградитель ОП-200 ААН</t>
  </si>
  <si>
    <t>1302130013</t>
  </si>
  <si>
    <t>Огнепреградитель ОП-50 АА</t>
  </si>
  <si>
    <t>0204040071</t>
  </si>
  <si>
    <t>Ограничитель защитный RP основание 100</t>
  </si>
  <si>
    <t>23.07.14</t>
  </si>
  <si>
    <t>0213000023</t>
  </si>
  <si>
    <t>Опора 325-КХ-А11-ВСт3пс</t>
  </si>
  <si>
    <t>09.10.12</t>
  </si>
  <si>
    <t>Насосы глубинные штанговые</t>
  </si>
  <si>
    <t>36630032</t>
  </si>
  <si>
    <t>Опора замковая ОМ-60</t>
  </si>
  <si>
    <t>ГУТТ , ОКС</t>
  </si>
  <si>
    <t>320078</t>
  </si>
  <si>
    <t>Отвод  90 325 х 10</t>
  </si>
  <si>
    <t>20.02.17</t>
  </si>
  <si>
    <t>320078.</t>
  </si>
  <si>
    <t>Отвод  90 325 х 8</t>
  </si>
  <si>
    <t>0205040130</t>
  </si>
  <si>
    <t>Отвод 273х10  ст.20</t>
  </si>
  <si>
    <t>98000132</t>
  </si>
  <si>
    <t>Отвод 377  х  10</t>
  </si>
  <si>
    <t>15.06.18</t>
  </si>
  <si>
    <t>0205040111</t>
  </si>
  <si>
    <t>Отвод 45  32х4 ст.20</t>
  </si>
  <si>
    <t>15.04.10</t>
  </si>
  <si>
    <t>0205040097</t>
  </si>
  <si>
    <t>Отвод 630х12 45гр. П-20 Р=2,5</t>
  </si>
  <si>
    <t>0205040233</t>
  </si>
  <si>
    <t>Отвод 90 108х4,0 12Х18Н10т</t>
  </si>
  <si>
    <t>0205040031</t>
  </si>
  <si>
    <t>Отвод 90 325х11 ст.20</t>
  </si>
  <si>
    <t>08.08.08</t>
  </si>
  <si>
    <t>201647</t>
  </si>
  <si>
    <t>Отвод 90 325х7 ст.20</t>
  </si>
  <si>
    <t>320077_</t>
  </si>
  <si>
    <t>ОТВОД 90 325Х8  СТ.20</t>
  </si>
  <si>
    <t>29.05.07</t>
  </si>
  <si>
    <t>0205040032</t>
  </si>
  <si>
    <t>Отвод 90 426х11 ст.20</t>
  </si>
  <si>
    <t>06.08.08</t>
  </si>
  <si>
    <t>0205040152</t>
  </si>
  <si>
    <t>Отвод 90 630х12 ст.20 среда - газ</t>
  </si>
  <si>
    <t>12.04.11</t>
  </si>
  <si>
    <t>0205040467</t>
  </si>
  <si>
    <t>Отвод П 60* 377х10 ст.20</t>
  </si>
  <si>
    <t>26.06.17</t>
  </si>
  <si>
    <t>0205040415</t>
  </si>
  <si>
    <t>Отвод стальной 45 град. 114х12  в изоляции  ППУ-ПЭ</t>
  </si>
  <si>
    <t>14620173</t>
  </si>
  <si>
    <t>Отвод ф15</t>
  </si>
  <si>
    <t>0206030348</t>
  </si>
  <si>
    <t>Отливка СЧ35 ф300х300</t>
  </si>
  <si>
    <t>07.09.18</t>
  </si>
  <si>
    <t>Вычислительная техника и ЛВС</t>
  </si>
  <si>
    <t>40260137</t>
  </si>
  <si>
    <t>Патч-панель на 48 портов б/у</t>
  </si>
  <si>
    <t>0204030061</t>
  </si>
  <si>
    <t>Переключатель крестовой</t>
  </si>
  <si>
    <t>0205040226</t>
  </si>
  <si>
    <t>Переход 114х6-57х4      12Х18Н10т</t>
  </si>
  <si>
    <t>24.11.11</t>
  </si>
  <si>
    <t>бб00000149</t>
  </si>
  <si>
    <t>Переход 219*6-159-4,5</t>
  </si>
  <si>
    <t>0205040131</t>
  </si>
  <si>
    <t>Переход 25х3,2-15х2,8 ст.3</t>
  </si>
  <si>
    <t>14620055</t>
  </si>
  <si>
    <t>Переход 325х273</t>
  </si>
  <si>
    <t>14620206</t>
  </si>
  <si>
    <t>Переход 325х89</t>
  </si>
  <si>
    <t>98000246</t>
  </si>
  <si>
    <t>Переход 377 х 12 -325 х 10</t>
  </si>
  <si>
    <t>87000009</t>
  </si>
  <si>
    <t>Переход 40*57</t>
  </si>
  <si>
    <t>14620249</t>
  </si>
  <si>
    <t>Переход 40х2,5-25х2,5</t>
  </si>
  <si>
    <t>14620209</t>
  </si>
  <si>
    <t>Переход 57х5</t>
  </si>
  <si>
    <t>0205040101</t>
  </si>
  <si>
    <t>Переход 57х5-25х3 П-20</t>
  </si>
  <si>
    <t>14620210</t>
  </si>
  <si>
    <t>Переход 57х76</t>
  </si>
  <si>
    <t>14620139</t>
  </si>
  <si>
    <t>Переход 720х18-1020х20</t>
  </si>
  <si>
    <t>98000827</t>
  </si>
  <si>
    <t>Переход 76 х 3,5 -38 х2,5</t>
  </si>
  <si>
    <t>0205040103</t>
  </si>
  <si>
    <t>Переход 89х6-45х4 П-20</t>
  </si>
  <si>
    <t>14620162</t>
  </si>
  <si>
    <t>Переход 89х60</t>
  </si>
  <si>
    <t>215700</t>
  </si>
  <si>
    <t>Переход д57х45</t>
  </si>
  <si>
    <t>22.01.09</t>
  </si>
  <si>
    <t>0205040036</t>
  </si>
  <si>
    <t>Переход К426х12-325х10  ст.20</t>
  </si>
  <si>
    <t>15.03.10</t>
  </si>
  <si>
    <t>0205040109</t>
  </si>
  <si>
    <t>Переход концентрич. 426х12-273х10 П-20</t>
  </si>
  <si>
    <t>0205040213</t>
  </si>
  <si>
    <t>Переход ПШС 630х12-426х10-1,6-0,6-УХЛ ст.09г2С</t>
  </si>
  <si>
    <t>13.10.11</t>
  </si>
  <si>
    <t>0205040206</t>
  </si>
  <si>
    <t>Переход ПЭ 377х9-159х8</t>
  </si>
  <si>
    <t>10.08.11</t>
  </si>
  <si>
    <t>0205040205</t>
  </si>
  <si>
    <t>Переход ПЭ 530х10-426х8</t>
  </si>
  <si>
    <t>21.07.11</t>
  </si>
  <si>
    <t>98000664</t>
  </si>
  <si>
    <t>Переход ст. 89х3,5  -  57 х 3</t>
  </si>
  <si>
    <t>Спирин С.В.</t>
  </si>
  <si>
    <t>87000155</t>
  </si>
  <si>
    <t>Переходник для канализации 110х50</t>
  </si>
  <si>
    <t>87000049</t>
  </si>
  <si>
    <t>Переходник соединения кан.д85</t>
  </si>
  <si>
    <t>1301070002</t>
  </si>
  <si>
    <t>Подвеска хвостовика ПХН 1.114/168-99/141 с ПЦВ 114</t>
  </si>
  <si>
    <t>Подшипники</t>
  </si>
  <si>
    <t>0206030247</t>
  </si>
  <si>
    <t>Подшипник 1000908</t>
  </si>
  <si>
    <t>0206030248</t>
  </si>
  <si>
    <t>Подшипник 1000912</t>
  </si>
  <si>
    <t>0206030105</t>
  </si>
  <si>
    <t>Подшипник 104</t>
  </si>
  <si>
    <t>0206030108</t>
  </si>
  <si>
    <t>Подшипник 109</t>
  </si>
  <si>
    <t>0206030109</t>
  </si>
  <si>
    <t>Подшипник 110</t>
  </si>
  <si>
    <t>0206030102</t>
  </si>
  <si>
    <t>Подшипник 113</t>
  </si>
  <si>
    <t>0206030249</t>
  </si>
  <si>
    <t>Подшипник 180603</t>
  </si>
  <si>
    <t>46000146</t>
  </si>
  <si>
    <t>Подшипник 2209</t>
  </si>
  <si>
    <t>0206030030</t>
  </si>
  <si>
    <t>Подшипник 2314</t>
  </si>
  <si>
    <t>46000373</t>
  </si>
  <si>
    <t>Подшипник 2319</t>
  </si>
  <si>
    <t>0206030250</t>
  </si>
  <si>
    <t>Подшипник 2416</t>
  </si>
  <si>
    <t>0206030114</t>
  </si>
  <si>
    <t>Подшипник 306</t>
  </si>
  <si>
    <t>46000052</t>
  </si>
  <si>
    <t>Подшипник 312</t>
  </si>
  <si>
    <t>0206030132</t>
  </si>
  <si>
    <t>Подшипник 313</t>
  </si>
  <si>
    <t>46000055</t>
  </si>
  <si>
    <t>Подшипник 315</t>
  </si>
  <si>
    <t>0206030251</t>
  </si>
  <si>
    <t>Подшипник 3182114</t>
  </si>
  <si>
    <t>46020012</t>
  </si>
  <si>
    <t>подшипник 3182120</t>
  </si>
  <si>
    <t>46000057</t>
  </si>
  <si>
    <t>Подшипник 320</t>
  </si>
  <si>
    <t>46000058</t>
  </si>
  <si>
    <t>Подшипник 322</t>
  </si>
  <si>
    <t>0206030166</t>
  </si>
  <si>
    <t>Подшипник 324</t>
  </si>
  <si>
    <t>0206030175</t>
  </si>
  <si>
    <t>Подшипник 32613</t>
  </si>
  <si>
    <t>0206030180</t>
  </si>
  <si>
    <t>Подшипник 32617</t>
  </si>
  <si>
    <t>22.02.18</t>
  </si>
  <si>
    <t>46000163</t>
  </si>
  <si>
    <t>Подшипник 3520</t>
  </si>
  <si>
    <t>05.06.17</t>
  </si>
  <si>
    <t>0206030252</t>
  </si>
  <si>
    <t>Подшипник 3613</t>
  </si>
  <si>
    <t>0206030038</t>
  </si>
  <si>
    <t>Подшипник 3614</t>
  </si>
  <si>
    <t>0206030215</t>
  </si>
  <si>
    <t>Подшипник 3619</t>
  </si>
  <si>
    <t>46000014</t>
  </si>
  <si>
    <t>Подшипник 3624</t>
  </si>
  <si>
    <t>0206030288</t>
  </si>
  <si>
    <t>Подшипник 46307</t>
  </si>
  <si>
    <t>0206030097</t>
  </si>
  <si>
    <t>Подшипник 51305</t>
  </si>
  <si>
    <t>0206030074</t>
  </si>
  <si>
    <t>Подшипник 6-7520</t>
  </si>
  <si>
    <t>0206030025</t>
  </si>
  <si>
    <t>Подшипник 6308</t>
  </si>
  <si>
    <t>0206030236</t>
  </si>
  <si>
    <t>Подшипник 6314</t>
  </si>
  <si>
    <t>0206030254</t>
  </si>
  <si>
    <t>Подшипник 73727</t>
  </si>
  <si>
    <t>201458</t>
  </si>
  <si>
    <t>Подшипник 7517</t>
  </si>
  <si>
    <t>Правобережный участок цеха МТО</t>
  </si>
  <si>
    <t>0206030255</t>
  </si>
  <si>
    <t>Подшипник 7616</t>
  </si>
  <si>
    <t>0206030178</t>
  </si>
  <si>
    <t>Подшипник 8222</t>
  </si>
  <si>
    <t>0206030179</t>
  </si>
  <si>
    <t>Подшипник 8320</t>
  </si>
  <si>
    <t>ОКС, СГМ</t>
  </si>
  <si>
    <t>0206060003</t>
  </si>
  <si>
    <t>Полоса 50х8 ст.3</t>
  </si>
  <si>
    <t>до 2010г.</t>
  </si>
  <si>
    <t>1302130017</t>
  </si>
  <si>
    <t>Предохранитель огневой ПО фланц. УХЛ кат.1</t>
  </si>
  <si>
    <t>Низковольтное оборудование</t>
  </si>
  <si>
    <t>33750008</t>
  </si>
  <si>
    <t>Преобразователь электрон.</t>
  </si>
  <si>
    <t>0203040038</t>
  </si>
  <si>
    <t>Провод РПШЭ 5х1,5 мм2</t>
  </si>
  <si>
    <t>0206030016</t>
  </si>
  <si>
    <t>Проволока витая d 0.5мм</t>
  </si>
  <si>
    <t>0206030091</t>
  </si>
  <si>
    <t>Проволока витая d=0,65 мм, h=100м</t>
  </si>
  <si>
    <t>24.09.08</t>
  </si>
  <si>
    <t>300662</t>
  </si>
  <si>
    <t>Прожектор</t>
  </si>
  <si>
    <t>1302060052</t>
  </si>
  <si>
    <t>Прокладка  П 53 (d= 323,8мм)</t>
  </si>
  <si>
    <t>01.04.13</t>
  </si>
  <si>
    <t>1302060085</t>
  </si>
  <si>
    <t>Прокладка Бх-152 (50х700)</t>
  </si>
  <si>
    <t>25.02.16</t>
  </si>
  <si>
    <t>1302060086</t>
  </si>
  <si>
    <t>Прокладка Бх-153 (65х700)</t>
  </si>
  <si>
    <t>1302060088</t>
  </si>
  <si>
    <t>Прокладка Бх-158  (d-330 мм)</t>
  </si>
  <si>
    <t>1204020013</t>
  </si>
  <si>
    <t>Прокладка головки цилиндров в сб. 236-1003013-Е3</t>
  </si>
  <si>
    <t>87000046</t>
  </si>
  <si>
    <t>Прокладка канализационная д85</t>
  </si>
  <si>
    <t>Пруток Л63 5мм</t>
  </si>
  <si>
    <t>1204020008</t>
  </si>
  <si>
    <t>Радиатор  дизель Д-243</t>
  </si>
  <si>
    <t>1202060007</t>
  </si>
  <si>
    <t>Разрядник РДИП 1-10-IV-УХЛ1</t>
  </si>
  <si>
    <t>01.06.17</t>
  </si>
  <si>
    <t>0202060062</t>
  </si>
  <si>
    <t>Разъединитель колонны РК-НКТ 73-52-108-70</t>
  </si>
  <si>
    <t>29.11.12</t>
  </si>
  <si>
    <t>1203060036</t>
  </si>
  <si>
    <t>Реле РП21 003 220В</t>
  </si>
  <si>
    <t>319147</t>
  </si>
  <si>
    <t>Ремень клиновой С/В 5600</t>
  </si>
  <si>
    <t>22.01.13</t>
  </si>
  <si>
    <t>98002317</t>
  </si>
  <si>
    <t>Рукав напорно-всасывающий Б  Ф 50 мм</t>
  </si>
  <si>
    <t>30.06.17</t>
  </si>
  <si>
    <t>0208010017</t>
  </si>
  <si>
    <t>Саморез</t>
  </si>
  <si>
    <t>21.09.18</t>
  </si>
  <si>
    <t>34610107</t>
  </si>
  <si>
    <t>Светильник переносной РВО-42</t>
  </si>
  <si>
    <t>37910024</t>
  </si>
  <si>
    <t>Система авар.отключ.газа САОГ-50</t>
  </si>
  <si>
    <t>Нефтепродукты. Масла</t>
  </si>
  <si>
    <t>0103030009</t>
  </si>
  <si>
    <t>Смазка Арматол-238</t>
  </si>
  <si>
    <t>25.08.14</t>
  </si>
  <si>
    <t>Стерликов С.В(Саушкин НН)</t>
  </si>
  <si>
    <t>0205050017</t>
  </si>
  <si>
    <t>Соединение изолирующее ИС-108 Ру 16</t>
  </si>
  <si>
    <t>87000044</t>
  </si>
  <si>
    <t>Соединение канализационнон д35</t>
  </si>
  <si>
    <t>0204040061</t>
  </si>
  <si>
    <t>Соединитель шарнирный  GSV</t>
  </si>
  <si>
    <t>08.12.14</t>
  </si>
  <si>
    <t>Железобетонные изделия</t>
  </si>
  <si>
    <t>Стойка  СВ-130-7 б/у</t>
  </si>
  <si>
    <t>от Астахова 11.04.2019</t>
  </si>
  <si>
    <t>Стойка ж/б СВ-105 б/у</t>
  </si>
  <si>
    <t>2019г</t>
  </si>
  <si>
    <t>Стойка ж/б СВ-95 б/у</t>
  </si>
  <si>
    <t>2018,2019,2020</t>
  </si>
  <si>
    <t>ОЭ, ОКС</t>
  </si>
  <si>
    <t>1202050001</t>
  </si>
  <si>
    <t>Траверса ТМ 2</t>
  </si>
  <si>
    <t>1202050008</t>
  </si>
  <si>
    <t>Траверса ТМ 21</t>
  </si>
  <si>
    <t>1202050009</t>
  </si>
  <si>
    <t>Траверса ТМ 22</t>
  </si>
  <si>
    <t>1202050010</t>
  </si>
  <si>
    <t>Траверса ТМ 23</t>
  </si>
  <si>
    <t>1202050011</t>
  </si>
  <si>
    <t>Траверса ТМ 23-01</t>
  </si>
  <si>
    <t>1202050003</t>
  </si>
  <si>
    <t>Траверса ТМ 5</t>
  </si>
  <si>
    <t>1202050015</t>
  </si>
  <si>
    <t>Траверса ТМ 51</t>
  </si>
  <si>
    <t>1202050016</t>
  </si>
  <si>
    <t>Траверса ТМ 52</t>
  </si>
  <si>
    <t>ГУТТ, ОКС</t>
  </si>
  <si>
    <t>79004314</t>
  </si>
  <si>
    <t>Тройник  89х10 -32 ст.09Г2С</t>
  </si>
  <si>
    <t>19.12.07</t>
  </si>
  <si>
    <t>0205040312</t>
  </si>
  <si>
    <t>Тройник 159х12-20 ст.09Г2С</t>
  </si>
  <si>
    <t>0205040232</t>
  </si>
  <si>
    <t>Тройник 159х6-108x612Х18Н10т</t>
  </si>
  <si>
    <t>320595</t>
  </si>
  <si>
    <t>Тройник 273  х 10</t>
  </si>
  <si>
    <t>22.08.18</t>
  </si>
  <si>
    <t>0205040142</t>
  </si>
  <si>
    <t>Тройник 273х10-159х8 П-20</t>
  </si>
  <si>
    <t>14620149</t>
  </si>
  <si>
    <t>Тройник 325х219х16</t>
  </si>
  <si>
    <t>325178</t>
  </si>
  <si>
    <t>Тройник 325х8-219х6 ст 20</t>
  </si>
  <si>
    <t>200039</t>
  </si>
  <si>
    <t>Тройник 377 х9</t>
  </si>
  <si>
    <t>219622</t>
  </si>
  <si>
    <t>Тройник 426 х 12 - 325 х 12</t>
  </si>
  <si>
    <t>14620198</t>
  </si>
  <si>
    <t>Тройник 426х426х22</t>
  </si>
  <si>
    <t>87000015</t>
  </si>
  <si>
    <t>Тройник 57*32</t>
  </si>
  <si>
    <t>14620240</t>
  </si>
  <si>
    <t>Тройник 57x3</t>
  </si>
  <si>
    <t>244243</t>
  </si>
  <si>
    <t>Тройник 57х3,5</t>
  </si>
  <si>
    <t>14620241</t>
  </si>
  <si>
    <t>Тройник 60x60</t>
  </si>
  <si>
    <t>0205040134</t>
  </si>
  <si>
    <t>Тройник 89х10-32,0 09Г2С</t>
  </si>
  <si>
    <t>0205040227</t>
  </si>
  <si>
    <t>Тройник 89х6  12Х18Н10т</t>
  </si>
  <si>
    <t>28.10.11</t>
  </si>
  <si>
    <t>87000045</t>
  </si>
  <si>
    <t>Тройник водопроводный д35</t>
  </si>
  <si>
    <t>87000047</t>
  </si>
  <si>
    <t>Тройник д85 канализационный</t>
  </si>
  <si>
    <t>0205040011</t>
  </si>
  <si>
    <t>Тройник ПЭ80 SDR 11 Д110</t>
  </si>
  <si>
    <t>0205040012</t>
  </si>
  <si>
    <t>Тройник ПЭ80 SDR 11 Д110х63</t>
  </si>
  <si>
    <t>0205040220</t>
  </si>
  <si>
    <t>Тройник сварной 57х4  12Х18Н10т</t>
  </si>
  <si>
    <t>0205040148</t>
  </si>
  <si>
    <t>Тройник ТС 630х12-426х8-2,5 ст09Г2С</t>
  </si>
  <si>
    <t>30.08.10</t>
  </si>
  <si>
    <t>0206010026</t>
  </si>
  <si>
    <t>трос ф 6,2мм</t>
  </si>
  <si>
    <t>0206030256</t>
  </si>
  <si>
    <t>Трос ф.28 мм</t>
  </si>
  <si>
    <t>0206030257</t>
  </si>
  <si>
    <t>Трос ф.9,5мм</t>
  </si>
  <si>
    <t>12510121</t>
  </si>
  <si>
    <t>Трос д13.15</t>
  </si>
  <si>
    <t>Трубы</t>
  </si>
  <si>
    <t>Трубы проч</t>
  </si>
  <si>
    <t>0202050020</t>
  </si>
  <si>
    <t>Труба (PN-20) 50х8,3 мм</t>
  </si>
  <si>
    <t>30.11.16</t>
  </si>
  <si>
    <t>0202050049</t>
  </si>
  <si>
    <t>Труба бурильная БК 73х6,5 "Л"</t>
  </si>
  <si>
    <t>0202050002</t>
  </si>
  <si>
    <t>Труба полиэтиленовая Д110х10 газовая</t>
  </si>
  <si>
    <t>87000052</t>
  </si>
  <si>
    <t>Трубы пластиковые д85  2м</t>
  </si>
  <si>
    <t>Товары культурно-бытового и хозяйственного назначения</t>
  </si>
  <si>
    <t>34680065</t>
  </si>
  <si>
    <t>ТЭН-120 Д13/1,0 S220Ф2</t>
  </si>
  <si>
    <t>87000050</t>
  </si>
  <si>
    <t>Уголок д85 канализационный</t>
  </si>
  <si>
    <t>87000010</t>
  </si>
  <si>
    <t>Уголок чугунный</t>
  </si>
  <si>
    <t>0205040369</t>
  </si>
  <si>
    <t>Угольник точеный 90 20х5 ст.20 (отвод)</t>
  </si>
  <si>
    <t>20.05.16</t>
  </si>
  <si>
    <t>918282</t>
  </si>
  <si>
    <t>Удлинитель каб. T4/ТR4-Р  KELB 6 MNL 74 Фут.</t>
  </si>
  <si>
    <t>08.09.06</t>
  </si>
  <si>
    <t>1302060049</t>
  </si>
  <si>
    <t>Уплотнитель пакера 146х230</t>
  </si>
  <si>
    <t>09.07.12</t>
  </si>
  <si>
    <t>1302060007</t>
  </si>
  <si>
    <t>Уплотнитель пакера 16 ОКК.00.005-01</t>
  </si>
  <si>
    <t>07.07.08</t>
  </si>
  <si>
    <t>1302060012</t>
  </si>
  <si>
    <t>Уплотнитель пакера 16 ОКК.00.005-02 ИЭ</t>
  </si>
  <si>
    <t>25.05.09</t>
  </si>
  <si>
    <t>1302060008</t>
  </si>
  <si>
    <t>Уплотнитель пакера 16 ОКК.00.005-07</t>
  </si>
  <si>
    <t>1302060013</t>
  </si>
  <si>
    <t>Уплотнитель пакера 16 ОКК.00.005-08 ИЭ</t>
  </si>
  <si>
    <t>1302060014</t>
  </si>
  <si>
    <t>Уплотнитель пакера 16 ОКК.00.005-09 ИЭ</t>
  </si>
  <si>
    <t>1302060009</t>
  </si>
  <si>
    <t>Уплотнитель пакера 16 ОКК.00.005-20</t>
  </si>
  <si>
    <t>1302060050</t>
  </si>
  <si>
    <t>Уплотнитель пакера 168х280</t>
  </si>
  <si>
    <t>36160003</t>
  </si>
  <si>
    <t>Фильтр ФС-25</t>
  </si>
  <si>
    <t>17.04.13</t>
  </si>
  <si>
    <t>14610038</t>
  </si>
  <si>
    <t>Фланец</t>
  </si>
  <si>
    <t>13.07.11</t>
  </si>
  <si>
    <t>228997</t>
  </si>
  <si>
    <t>Фланец  1-300х16 ст.20  ГОСТ 12820-80</t>
  </si>
  <si>
    <t>Вентиляционное оборудование</t>
  </si>
  <si>
    <t>14610062</t>
  </si>
  <si>
    <t>Фланец  ФМ-168</t>
  </si>
  <si>
    <t>14610060</t>
  </si>
  <si>
    <t>Фланец  ФМ-245</t>
  </si>
  <si>
    <t>14610067</t>
  </si>
  <si>
    <t>Фланец - заглушка</t>
  </si>
  <si>
    <t>0208020036</t>
  </si>
  <si>
    <t>Фланец 1-100-2,5</t>
  </si>
  <si>
    <t>29.02.12</t>
  </si>
  <si>
    <t>0208020017</t>
  </si>
  <si>
    <t>Фланец 1-15-16 Ст.20</t>
  </si>
  <si>
    <t>08.07.10</t>
  </si>
  <si>
    <t>0208020018</t>
  </si>
  <si>
    <t>Фланец 1-20-16 Ст.20</t>
  </si>
  <si>
    <t>0208020019</t>
  </si>
  <si>
    <t>Фланец 1-20-63 Ст.20</t>
  </si>
  <si>
    <t>98000621</t>
  </si>
  <si>
    <t>Фланец 1-65 х 16</t>
  </si>
  <si>
    <t>12.11.03</t>
  </si>
  <si>
    <t>0208020065</t>
  </si>
  <si>
    <t>Фланец 1-80-10 приварной</t>
  </si>
  <si>
    <t>12.08.15</t>
  </si>
  <si>
    <t>98000796</t>
  </si>
  <si>
    <t>Фланец 100 х 2,5  ГОСТ 12820-80</t>
  </si>
  <si>
    <t>0208020034</t>
  </si>
  <si>
    <t>Фланец 100х16  12Х18Н10т</t>
  </si>
  <si>
    <t>322622</t>
  </si>
  <si>
    <t>Фланец 100х63</t>
  </si>
  <si>
    <t>334979</t>
  </si>
  <si>
    <t>Фланец 150х63</t>
  </si>
  <si>
    <t>14610041</t>
  </si>
  <si>
    <t>Фланец 150х64</t>
  </si>
  <si>
    <t>98000661</t>
  </si>
  <si>
    <t>Фланец 200 х 10</t>
  </si>
  <si>
    <t>02.05.05</t>
  </si>
  <si>
    <t>86000159</t>
  </si>
  <si>
    <t>Фланец 40*16</t>
  </si>
  <si>
    <t>14610026</t>
  </si>
  <si>
    <t>фланец 400х63</t>
  </si>
  <si>
    <t>0208020033</t>
  </si>
  <si>
    <t>Фланец 50х16  12Х18Н10т</t>
  </si>
  <si>
    <t>0205040236</t>
  </si>
  <si>
    <t>Фланец 80х16  12Х18Н10т</t>
  </si>
  <si>
    <t>14610006</t>
  </si>
  <si>
    <t>фланец д250х16</t>
  </si>
  <si>
    <t>14610020</t>
  </si>
  <si>
    <t>Фланец д50х160</t>
  </si>
  <si>
    <t>14610008</t>
  </si>
  <si>
    <t>фланец д80х160</t>
  </si>
  <si>
    <t>14610074</t>
  </si>
  <si>
    <t>Фланец для врезки уровнемера</t>
  </si>
  <si>
    <t>45321115</t>
  </si>
  <si>
    <t>Фланец к топке УДО</t>
  </si>
  <si>
    <t>14610047</t>
  </si>
  <si>
    <t>Фланец каплеуловителя</t>
  </si>
  <si>
    <t>79000754</t>
  </si>
  <si>
    <t>Фланец Ф-80 из химически стойкого металла Ф-80мм</t>
  </si>
  <si>
    <t>0208020045</t>
  </si>
  <si>
    <t>Фланец-заглушка 3-200-40 Ст.20</t>
  </si>
  <si>
    <t>12.03.15</t>
  </si>
  <si>
    <t>79003851</t>
  </si>
  <si>
    <t>Фланцы  1-80-16 ст.3 ; 20</t>
  </si>
  <si>
    <t>06.09.07</t>
  </si>
  <si>
    <t>0208020035</t>
  </si>
  <si>
    <t>Фланцы 1-50-2,5</t>
  </si>
  <si>
    <t>311257</t>
  </si>
  <si>
    <t>ХП-150</t>
  </si>
  <si>
    <t>36630061</t>
  </si>
  <si>
    <t>Центратор ЦЦ-Т-168</t>
  </si>
  <si>
    <t>98000490</t>
  </si>
  <si>
    <t>Шайба 20</t>
  </si>
  <si>
    <t>98000491</t>
  </si>
  <si>
    <t>Шайба 24</t>
  </si>
  <si>
    <t>16200092</t>
  </si>
  <si>
    <t>Шайба М12</t>
  </si>
  <si>
    <t>16200095</t>
  </si>
  <si>
    <t>Шайба М24</t>
  </si>
  <si>
    <t>1001130010</t>
  </si>
  <si>
    <t>Шайба предохранит. для счетчика RVG-G250</t>
  </si>
  <si>
    <t>08.02.12</t>
  </si>
  <si>
    <t>СГМ, ОКС</t>
  </si>
  <si>
    <t>0206070016</t>
  </si>
  <si>
    <t>Шестигранник 36 ст.35</t>
  </si>
  <si>
    <t>23.06.17</t>
  </si>
  <si>
    <t>317305</t>
  </si>
  <si>
    <t>Шестигранник 65</t>
  </si>
  <si>
    <t>0206070032</t>
  </si>
  <si>
    <t>Шестигранник 65 ст35</t>
  </si>
  <si>
    <t>21.02.18</t>
  </si>
  <si>
    <t>0206070021</t>
  </si>
  <si>
    <t>Шестигранник 75 ст.35</t>
  </si>
  <si>
    <t>25710002</t>
  </si>
  <si>
    <t>Шнур ШАОН 10мм</t>
  </si>
  <si>
    <t>16200021</t>
  </si>
  <si>
    <t>Шпилька 27х160</t>
  </si>
  <si>
    <t>до 25.07.03</t>
  </si>
  <si>
    <t>13.08.15</t>
  </si>
  <si>
    <t>0208010110</t>
  </si>
  <si>
    <t>Шпилька М14х70 в комплекте с гайками ст.35</t>
  </si>
  <si>
    <t>16200150</t>
  </si>
  <si>
    <t>Шпилька М18х100</t>
  </si>
  <si>
    <t>0208010129</t>
  </si>
  <si>
    <t>Шпилька М30х160 в комплекте с гайками</t>
  </si>
  <si>
    <t>09.03.17</t>
  </si>
  <si>
    <t>0205050001</t>
  </si>
  <si>
    <t>Штуцер d100мм</t>
  </si>
  <si>
    <t>24.06.13</t>
  </si>
  <si>
    <t>16210003</t>
  </si>
  <si>
    <t>Шуруп 3,5х11</t>
  </si>
  <si>
    <t>до 04.11.04</t>
  </si>
  <si>
    <t>Электродвигатели и запчасти к ним</t>
  </si>
  <si>
    <t>33250065</t>
  </si>
  <si>
    <t>Эл. двигатель 1465 22 кВт.</t>
  </si>
  <si>
    <t>1201030046</t>
  </si>
  <si>
    <t>Электродвигатель АИМ 100S43rDn 1500</t>
  </si>
  <si>
    <t xml:space="preserve"> до 01.03.18 </t>
  </si>
  <si>
    <t>Сварочное оборудование и материалы</t>
  </si>
  <si>
    <t>12720014</t>
  </si>
  <si>
    <t>Электроды уони 13/55 3мм</t>
  </si>
  <si>
    <t>04.08.14</t>
  </si>
  <si>
    <t>Химреагенты</t>
  </si>
  <si>
    <t>СГМ, ТГ</t>
  </si>
  <si>
    <t>0404010004</t>
  </si>
  <si>
    <t>Электролит</t>
  </si>
  <si>
    <t>л</t>
  </si>
  <si>
    <t>10.03.1</t>
  </si>
  <si>
    <t>700490</t>
  </si>
  <si>
    <t>Масло моторное Лукойл SАЕ 15W40</t>
  </si>
  <si>
    <t>10.05</t>
  </si>
  <si>
    <t>0301010218</t>
  </si>
  <si>
    <t>Автошина 275/60 R20 GOOD*YEAR Arctic 115T шип</t>
  </si>
  <si>
    <t xml:space="preserve">СГМ </t>
  </si>
  <si>
    <t>0302030497</t>
  </si>
  <si>
    <t>Аппарат направляющий ЦНС 13-175.01.002</t>
  </si>
  <si>
    <t>43170002</t>
  </si>
  <si>
    <t>Блок 50х73</t>
  </si>
  <si>
    <t>Запчасти к буровомц оборудованию</t>
  </si>
  <si>
    <t>36610141</t>
  </si>
  <si>
    <t>Вал  ведомый черт.14027,10,210</t>
  </si>
  <si>
    <t>36610140</t>
  </si>
  <si>
    <t>Вал ведущий черт.14044,10,100</t>
  </si>
  <si>
    <t>0302030374</t>
  </si>
  <si>
    <t>Вал ЦНС 38-44...12-10 ЦНС 38-220</t>
  </si>
  <si>
    <t>0302030128</t>
  </si>
  <si>
    <t>Вал ЦНС 60-165-1.01.012.17 ЦНС 60-330</t>
  </si>
  <si>
    <t>06.05.16</t>
  </si>
  <si>
    <t>47910178</t>
  </si>
  <si>
    <t>Валик т-130</t>
  </si>
  <si>
    <t>36680153</t>
  </si>
  <si>
    <t>Втулка 100</t>
  </si>
  <si>
    <t>36680154</t>
  </si>
  <si>
    <t>Втулка 100 мм А-50</t>
  </si>
  <si>
    <t>0302030255</t>
  </si>
  <si>
    <t>Втулка крейцкопфа 3420-230101</t>
  </si>
  <si>
    <t>0302030241</t>
  </si>
  <si>
    <t>Втулка крейцкопфа 3420-230101-01</t>
  </si>
  <si>
    <t>36680012</t>
  </si>
  <si>
    <t>втулка НБ32 д100</t>
  </si>
  <si>
    <t>0302030715</t>
  </si>
  <si>
    <t>Втулка сальника</t>
  </si>
  <si>
    <t>36680206</t>
  </si>
  <si>
    <t>Втулка цилиндрическая д.90</t>
  </si>
  <si>
    <t>12710005</t>
  </si>
  <si>
    <t>Гвозди предохранительные</t>
  </si>
  <si>
    <t>0301030079</t>
  </si>
  <si>
    <t>Генератор в сб. 964.3701</t>
  </si>
  <si>
    <t>0303020017</t>
  </si>
  <si>
    <t>Головка балансира б/у</t>
  </si>
  <si>
    <t>от Николаева 17.08.2021</t>
  </si>
  <si>
    <t>31230003</t>
  </si>
  <si>
    <t>двигатель в2 450</t>
  </si>
  <si>
    <t>0302030591</t>
  </si>
  <si>
    <t>ЗИП к насосу НМШФ</t>
  </si>
  <si>
    <t>36650141</t>
  </si>
  <si>
    <t>Индикатор</t>
  </si>
  <si>
    <t>Зап.части к нефтепромысловому оборудованию</t>
  </si>
  <si>
    <t>МЕТРОЛОГ, ОПТНГ</t>
  </si>
  <si>
    <t>0302040031</t>
  </si>
  <si>
    <t>Каплеуловитель "Ультрасет" D 140</t>
  </si>
  <si>
    <t>26.07.12</t>
  </si>
  <si>
    <t>36680207</t>
  </si>
  <si>
    <t>Клапан  КСК 5-6</t>
  </si>
  <si>
    <t>45320447</t>
  </si>
  <si>
    <t>Клапан опрессовочный</t>
  </si>
  <si>
    <t>84374205</t>
  </si>
  <si>
    <t>Клапан предохран.</t>
  </si>
  <si>
    <t>24.08.17</t>
  </si>
  <si>
    <t>87000051</t>
  </si>
  <si>
    <t>Клапан предохранительный гидрав.КПГ150</t>
  </si>
  <si>
    <t>36320109</t>
  </si>
  <si>
    <t>Клапан пусковой</t>
  </si>
  <si>
    <t>Клапан регулирующий 50-16 с эл.приводом б/у</t>
  </si>
  <si>
    <t>Запасные части  нефтепромысловому оборудованию</t>
  </si>
  <si>
    <t>0302040027</t>
  </si>
  <si>
    <t>Клапан циркуляционный прямого действия</t>
  </si>
  <si>
    <t>13.07.12</t>
  </si>
  <si>
    <t>79001730</t>
  </si>
  <si>
    <t>Колесо рабочее 6МС6-0118-1ЦНС 180</t>
  </si>
  <si>
    <t>0302030575</t>
  </si>
  <si>
    <t>Кольцо 6МС-6-0111, Диск 6МС-6-0109 разгрузки</t>
  </si>
  <si>
    <t>0302030133</t>
  </si>
  <si>
    <t>Кольцо гидропяты ЦНС 60-165-1.01.004</t>
  </si>
  <si>
    <t>0302030572</t>
  </si>
  <si>
    <t>Кольцо ЦНС 38-110-1.01.010</t>
  </si>
  <si>
    <t>36680189</t>
  </si>
  <si>
    <t>Компрессораная камера для бустерной установки</t>
  </si>
  <si>
    <t>Крестовина АФК б/у</t>
  </si>
  <si>
    <t>от Астахова 30.09.20</t>
  </si>
  <si>
    <t>0302040058</t>
  </si>
  <si>
    <t>Манжета 1.2.-30х52х10</t>
  </si>
  <si>
    <t>22.09.15</t>
  </si>
  <si>
    <t>14690001</t>
  </si>
  <si>
    <t>Муфта из колкого чугуна ДУ 15</t>
  </si>
  <si>
    <t xml:space="preserve">ГУТТ </t>
  </si>
  <si>
    <t>14690002</t>
  </si>
  <si>
    <t>Муфта прямая ДУ 25</t>
  </si>
  <si>
    <t>0302030721</t>
  </si>
  <si>
    <t>Муфта Т4699.17.00.001-01</t>
  </si>
  <si>
    <t>0302040062</t>
  </si>
  <si>
    <t>Нижняя головка шатуна КД10</t>
  </si>
  <si>
    <t>36680137</t>
  </si>
  <si>
    <t>Опора седловая</t>
  </si>
  <si>
    <t>0302040061</t>
  </si>
  <si>
    <t>Опора траверсы СКДР</t>
  </si>
  <si>
    <t>02.12.16</t>
  </si>
  <si>
    <t>86000291</t>
  </si>
  <si>
    <t>Ответный фланец на насос 7ЦВ</t>
  </si>
  <si>
    <t>0302040063</t>
  </si>
  <si>
    <t>Плашка каната К8</t>
  </si>
  <si>
    <t>0302030244</t>
  </si>
  <si>
    <t>Прокладка 3420-130017</t>
  </si>
  <si>
    <t>45320604</t>
  </si>
  <si>
    <t>Реле электрика</t>
  </si>
  <si>
    <t>25510036</t>
  </si>
  <si>
    <t>Ротор Р-450</t>
  </si>
  <si>
    <t>0301030054</t>
  </si>
  <si>
    <t>Стартер 5404.3708 24В</t>
  </si>
  <si>
    <t>0303020007</t>
  </si>
  <si>
    <t>Стойка б/у</t>
  </si>
  <si>
    <t>0303020018</t>
  </si>
  <si>
    <t>Тело баланира б/у</t>
  </si>
  <si>
    <t>0302070309</t>
  </si>
  <si>
    <t>Термодатчик  к горелке АГУ-Т-М-55 котла ДОН-40(50)</t>
  </si>
  <si>
    <t>22.11.17</t>
  </si>
  <si>
    <t>79001372</t>
  </si>
  <si>
    <t>Уплотнение 230х140 для ООК 2-35-140</t>
  </si>
  <si>
    <t>79001373</t>
  </si>
  <si>
    <t>Уплотнение для ООК 280х140</t>
  </si>
  <si>
    <t>84363207</t>
  </si>
  <si>
    <t>Уплотнение кабельного ввода УКВ.00,004</t>
  </si>
  <si>
    <t>25.09.17</t>
  </si>
  <si>
    <t>0302040046</t>
  </si>
  <si>
    <t>Уплотнение механ. 2687626</t>
  </si>
  <si>
    <t>13.01.14</t>
  </si>
  <si>
    <t>84363205</t>
  </si>
  <si>
    <t>Уплотнение штока УШ.00.005/НБ-125</t>
  </si>
  <si>
    <t>79001375</t>
  </si>
  <si>
    <t>Уплотнитель 160КК.00.005-03 168х280х44</t>
  </si>
  <si>
    <t>0302040041</t>
  </si>
  <si>
    <t>Уплотнитель пакера 178х230, УГК-001-06-К2</t>
  </si>
  <si>
    <t>30.04.13</t>
  </si>
  <si>
    <t>0302040042</t>
  </si>
  <si>
    <t>Уплотнитель пакера 178х280, УГК-001-07-К2</t>
  </si>
  <si>
    <t>Лабораторное оборудование и химическая посуда</t>
  </si>
  <si>
    <t>36320086</t>
  </si>
  <si>
    <t>Фильтр</t>
  </si>
  <si>
    <t>26.12.11</t>
  </si>
  <si>
    <t>36350003</t>
  </si>
  <si>
    <t>Фильтр 50</t>
  </si>
  <si>
    <t>36650240</t>
  </si>
  <si>
    <t>Фильтр из трубы 530мм.</t>
  </si>
  <si>
    <t>до 2010</t>
  </si>
  <si>
    <t>Храпок с обратным клапаном</t>
  </si>
  <si>
    <t>до 2014г.</t>
  </si>
  <si>
    <t>Цилиндр силовой ф 355 б/у</t>
  </si>
  <si>
    <t>от Бирюкова 15.10.2020</t>
  </si>
  <si>
    <t>39260109</t>
  </si>
  <si>
    <t>Шаблон резьб М60</t>
  </si>
  <si>
    <t>36610021</t>
  </si>
  <si>
    <t>ШПМ-500</t>
  </si>
  <si>
    <t>запасные части прочие</t>
  </si>
  <si>
    <t>0302070333</t>
  </si>
  <si>
    <t>Шток к ЗМС</t>
  </si>
  <si>
    <t>84366825</t>
  </si>
  <si>
    <t>Шток поршневой 9Г-1-32(9МГР-61)</t>
  </si>
  <si>
    <t>36320078</t>
  </si>
  <si>
    <t>Шток поршня</t>
  </si>
  <si>
    <t>10.08</t>
  </si>
  <si>
    <t>0206080030</t>
  </si>
  <si>
    <t>Арматура АIII 16 мм</t>
  </si>
  <si>
    <t>0206080018</t>
  </si>
  <si>
    <t>Арматура кл.АIII Ф25 мм</t>
  </si>
  <si>
    <t>24.08.12</t>
  </si>
  <si>
    <t>58110029</t>
  </si>
  <si>
    <t>Блок ФП 14.12.2</t>
  </si>
  <si>
    <t>79001941</t>
  </si>
  <si>
    <t>Гвозди строительные  40мм</t>
  </si>
  <si>
    <t>20.12.06</t>
  </si>
  <si>
    <t>79001940</t>
  </si>
  <si>
    <t>Гвозди строительные 20мм</t>
  </si>
  <si>
    <t>215605</t>
  </si>
  <si>
    <t>ГВОЗДИ СТРОИТЕЛЬНЫЕ 70ММ (КГ)</t>
  </si>
  <si>
    <t>Прочие строительные материалы</t>
  </si>
  <si>
    <t>86000511</t>
  </si>
  <si>
    <t>Известь</t>
  </si>
  <si>
    <t>Полимеры</t>
  </si>
  <si>
    <t>87000229</t>
  </si>
  <si>
    <t>Клей столярный</t>
  </si>
  <si>
    <t>28.09.18</t>
  </si>
  <si>
    <t>0201090070</t>
  </si>
  <si>
    <t>Манжета 219/426 А Тип II</t>
  </si>
  <si>
    <t>0103040001</t>
  </si>
  <si>
    <t>Мастика битумная</t>
  </si>
  <si>
    <t>19.09.17</t>
  </si>
  <si>
    <t>1302060001</t>
  </si>
  <si>
    <t>Обвязка колонная ОКК1-21-146х245 ХЛ</t>
  </si>
  <si>
    <t>17.04.17</t>
  </si>
  <si>
    <t>ОКС, ОЭ</t>
  </si>
  <si>
    <t>58630002</t>
  </si>
  <si>
    <t>Опоры 9,5</t>
  </si>
  <si>
    <t>79000765</t>
  </si>
  <si>
    <t>Пластина технич.ТУ38 00561095-88</t>
  </si>
  <si>
    <t>м2</t>
  </si>
  <si>
    <t>202254</t>
  </si>
  <si>
    <t>Плита мраморная</t>
  </si>
  <si>
    <t>79004188</t>
  </si>
  <si>
    <t>Плитка тротуарная 300х300х30 мм</t>
  </si>
  <si>
    <t>19.11.07</t>
  </si>
  <si>
    <t>7900300</t>
  </si>
  <si>
    <t>Подушка фунд. ФЛ 12-12-2</t>
  </si>
  <si>
    <t>0201040046</t>
  </si>
  <si>
    <t>Приставка  ПТ45</t>
  </si>
  <si>
    <t>0201040044</t>
  </si>
  <si>
    <t>Ригель  АР5</t>
  </si>
  <si>
    <t>10.11.16</t>
  </si>
  <si>
    <t>0201040043</t>
  </si>
  <si>
    <t>Ригель  Р1-Ж</t>
  </si>
  <si>
    <t>0201090038</t>
  </si>
  <si>
    <t>Рубероид РПП</t>
  </si>
  <si>
    <t>20.12.16</t>
  </si>
  <si>
    <t>0201040033</t>
  </si>
  <si>
    <t>Стойка опор СВ 105-3,6</t>
  </si>
  <si>
    <t>07.12.16</t>
  </si>
  <si>
    <t>0201040050</t>
  </si>
  <si>
    <t>Стойка СК 22.1-1.1</t>
  </si>
  <si>
    <t>0201040051</t>
  </si>
  <si>
    <t>Стойка СК 22.2-1.1</t>
  </si>
  <si>
    <t>0201040052</t>
  </si>
  <si>
    <t>Стойка СК 26.1-1.1</t>
  </si>
  <si>
    <t>58410002</t>
  </si>
  <si>
    <t>ступени мраморные</t>
  </si>
  <si>
    <t>84132104</t>
  </si>
  <si>
    <t>Труба обс. 168,28х10,59 ВС " L-80"R-3</t>
  </si>
  <si>
    <t>15шт. Сертификат в наличии, 27% брак (4шт).</t>
  </si>
  <si>
    <t>84132103</t>
  </si>
  <si>
    <t>Труба обс. 168,28х8,94 ВС "L-80" R-3</t>
  </si>
  <si>
    <t>22.07.13</t>
  </si>
  <si>
    <t>9шт. Сертификат в наличии, 89% брак (8шт).</t>
  </si>
  <si>
    <t>0202030029</t>
  </si>
  <si>
    <t>Труба обс. 426х11 гр.пр. Д резьба треугольн. исп.Б</t>
  </si>
  <si>
    <t>1шт. Сертификат отсутствует, без брака.</t>
  </si>
  <si>
    <t>13210035</t>
  </si>
  <si>
    <t>Труба обс/муфт 244,5х10</t>
  </si>
  <si>
    <t>1шт. Сертификат отсутствует, брак.</t>
  </si>
  <si>
    <t>0202030022</t>
  </si>
  <si>
    <t>Труба обсадная 178x9,2, гр.Е, исп. А, ОТТГ</t>
  </si>
  <si>
    <t>10.01.14</t>
  </si>
  <si>
    <t>16шт. Сертификат в наличии, 19% брак (3шт).</t>
  </si>
  <si>
    <t>0202030010</t>
  </si>
  <si>
    <t>Труба обсадная 245x7,9 Д, ОТТМ, исп.А</t>
  </si>
  <si>
    <t>01.07.14</t>
  </si>
  <si>
    <t>6шт. Сертификат в наличии, без брака.</t>
  </si>
  <si>
    <t>0202030019</t>
  </si>
  <si>
    <t>Труба обсмуфт. 177,8x10,36  UPJ L80 тип1</t>
  </si>
  <si>
    <t>29.05.13</t>
  </si>
  <si>
    <t>132шт. Сертификат в наличии, 16% брак (21шт).</t>
  </si>
  <si>
    <t>13210018</t>
  </si>
  <si>
    <t>Труба обсмуфт. 178х9,2Д</t>
  </si>
  <si>
    <t>5шт. Сертификат в наличии, 60% брак (3шт).</t>
  </si>
  <si>
    <t>ПТО, СГМ</t>
  </si>
  <si>
    <t>0202030015</t>
  </si>
  <si>
    <t>Фильтр скважин. ФС114х98х10000-х6000х0,15х1700х950</t>
  </si>
  <si>
    <t>24.12.12</t>
  </si>
  <si>
    <t>0202030021</t>
  </si>
  <si>
    <t>Фильтр ФСТПО 127-8000</t>
  </si>
  <si>
    <t>0207040029</t>
  </si>
  <si>
    <t>Фторопласт</t>
  </si>
  <si>
    <t>22130016</t>
  </si>
  <si>
    <t>Фторопласт лист 3 мм</t>
  </si>
  <si>
    <t>10.03.11</t>
  </si>
  <si>
    <t>0201040026</t>
  </si>
  <si>
    <t>Фундамент под оборудование ФО-4 1,5х1,5х2,0 V4,5м</t>
  </si>
  <si>
    <t>11.08.11</t>
  </si>
  <si>
    <t>87000072</t>
  </si>
  <si>
    <t>Эбонит (палка)</t>
  </si>
  <si>
    <t>10.09</t>
  </si>
  <si>
    <t>14100002</t>
  </si>
  <si>
    <t>Баллон АГГ-164</t>
  </si>
  <si>
    <t>36670141</t>
  </si>
  <si>
    <t>Безметизное соединение Бис-50</t>
  </si>
  <si>
    <t>36670142</t>
  </si>
  <si>
    <t>Безметизное соединение Бис-60</t>
  </si>
  <si>
    <t>79004326</t>
  </si>
  <si>
    <t>Бленда на объектив EF24-85/F3,5-4,5,EF-S17-85IS</t>
  </si>
  <si>
    <t>24.12.2007г.</t>
  </si>
  <si>
    <t>Оборуд. для вентиляции и кондиционирован</t>
  </si>
  <si>
    <t>48610005</t>
  </si>
  <si>
    <t>Вентилятор</t>
  </si>
  <si>
    <t>48610007</t>
  </si>
  <si>
    <t>Вентилятор Ц-4-70</t>
  </si>
  <si>
    <t>МЕТРОЛОГ</t>
  </si>
  <si>
    <t>42740016</t>
  </si>
  <si>
    <t>Весы</t>
  </si>
  <si>
    <t>96970017</t>
  </si>
  <si>
    <t>Воронка</t>
  </si>
  <si>
    <t>203788</t>
  </si>
  <si>
    <t>Генератор ацетел.</t>
  </si>
  <si>
    <t>45320828</t>
  </si>
  <si>
    <t>Головка ГЦУ-245</t>
  </si>
  <si>
    <t>49320013</t>
  </si>
  <si>
    <t>Горелочное устройство</t>
  </si>
  <si>
    <t>1001040300</t>
  </si>
  <si>
    <t>Датчик  контроля моточасов ДМ-03 двухканальный</t>
  </si>
  <si>
    <t>1001040299</t>
  </si>
  <si>
    <t>Датчик моточасов ДМ-03</t>
  </si>
  <si>
    <t>0906000035</t>
  </si>
  <si>
    <t>Инструмент ВМ.УИ 114.000 установ. с ТГС-114.000-02</t>
  </si>
  <si>
    <t>30.01.13</t>
  </si>
  <si>
    <t>36450070</t>
  </si>
  <si>
    <t>К-т для газосварки</t>
  </si>
  <si>
    <t>0505040020</t>
  </si>
  <si>
    <t>Канат пеньковый d 32</t>
  </si>
  <si>
    <t>242111</t>
  </si>
  <si>
    <t>Коса с черенком №8</t>
  </si>
  <si>
    <t>0906000074</t>
  </si>
  <si>
    <t>Лампа паяльная</t>
  </si>
  <si>
    <t>45750025</t>
  </si>
  <si>
    <t>Мерник</t>
  </si>
  <si>
    <t>0604000081</t>
  </si>
  <si>
    <t>Муфта с контргайкой Ду-50</t>
  </si>
  <si>
    <t>0903000186</t>
  </si>
  <si>
    <t>Нож Т4699.17.00.006-01</t>
  </si>
  <si>
    <t>309347</t>
  </si>
  <si>
    <t>Омметр М372</t>
  </si>
  <si>
    <t>0906000150</t>
  </si>
  <si>
    <t>Пластиина резьбовая Т6 22НП 5,08 ЗАМ I</t>
  </si>
  <si>
    <t>0906000113</t>
  </si>
  <si>
    <t>Пластина</t>
  </si>
  <si>
    <t>0906000114</t>
  </si>
  <si>
    <t>Пластина напайная</t>
  </si>
  <si>
    <t>0906000115</t>
  </si>
  <si>
    <t>Пластина отрезная</t>
  </si>
  <si>
    <t>0906000116</t>
  </si>
  <si>
    <t>Пластина резьбовая</t>
  </si>
  <si>
    <t>0906000117</t>
  </si>
  <si>
    <t>Пластина резьбовая ПГ 20 НП 2.54 НКТ</t>
  </si>
  <si>
    <t>0906000147</t>
  </si>
  <si>
    <t>Пластина резьбовая Т1 22НП 5.08 BUT</t>
  </si>
  <si>
    <t>18.07.18</t>
  </si>
  <si>
    <t>0906000146</t>
  </si>
  <si>
    <t>Пластина резьбовая Т1 22НП 5.08 ОТМ</t>
  </si>
  <si>
    <t>0906000118</t>
  </si>
  <si>
    <t>Пластина резьбовая Т6 22ВП 6.35 ЗАМ</t>
  </si>
  <si>
    <t>0906000144</t>
  </si>
  <si>
    <t>Пластина резьбовая Т6 22ВП 6.35 ЗАМ III</t>
  </si>
  <si>
    <t>17.05.18</t>
  </si>
  <si>
    <t>0906000119</t>
  </si>
  <si>
    <t>Пластина резьбовая Т6 22НП 6.35 ЗАМ</t>
  </si>
  <si>
    <t>0906000140</t>
  </si>
  <si>
    <t>Пластина резьбовая Т6 22НП 6.35 ЗАМ II</t>
  </si>
  <si>
    <t>0906000141</t>
  </si>
  <si>
    <t>Пластина резьбовая Т6 22НП 6.35 ЗАМ III</t>
  </si>
  <si>
    <t>0906000142</t>
  </si>
  <si>
    <t>Пластина резьбовая Т6 22НП 6.35 ЗАМ IV</t>
  </si>
  <si>
    <t>39180002</t>
  </si>
  <si>
    <t>Пластина твердосплавная 11230</t>
  </si>
  <si>
    <t>39180003</t>
  </si>
  <si>
    <t>Пластина твердосплавная 13572</t>
  </si>
  <si>
    <t>39180001</t>
  </si>
  <si>
    <t>Пластина твердосплавная 67410</t>
  </si>
  <si>
    <t>36620003</t>
  </si>
  <si>
    <t>плашка</t>
  </si>
  <si>
    <t>36610085</t>
  </si>
  <si>
    <t>плашка апр-73</t>
  </si>
  <si>
    <t>36620004</t>
  </si>
  <si>
    <t>плашка глухая 7.1/16</t>
  </si>
  <si>
    <t>Запорно-пломбировочные материалы</t>
  </si>
  <si>
    <t>45750019</t>
  </si>
  <si>
    <t>Пломбир</t>
  </si>
  <si>
    <t>21.10.10</t>
  </si>
  <si>
    <t>99990007</t>
  </si>
  <si>
    <t>Прибор СИКЗ-1</t>
  </si>
  <si>
    <t>1001010153</t>
  </si>
  <si>
    <t>Регулятор температуры РТ-240</t>
  </si>
  <si>
    <t>36450015</t>
  </si>
  <si>
    <t>Резак 2а</t>
  </si>
  <si>
    <t>1407050011</t>
  </si>
  <si>
    <t>Резак газовый ГЗ</t>
  </si>
  <si>
    <t>1407050010</t>
  </si>
  <si>
    <t>Резак Р2А</t>
  </si>
  <si>
    <t>39210005</t>
  </si>
  <si>
    <t>Резцы</t>
  </si>
  <si>
    <t>39120016</t>
  </si>
  <si>
    <t>Сверло</t>
  </si>
  <si>
    <t>39120073</t>
  </si>
  <si>
    <t>Сверло спир. к/хв 40,1</t>
  </si>
  <si>
    <t>306179</t>
  </si>
  <si>
    <t>Сверло спир. к/хв 48,0-50,0</t>
  </si>
  <si>
    <t>12750001</t>
  </si>
  <si>
    <t>Сетка</t>
  </si>
  <si>
    <t>1407040096</t>
  </si>
  <si>
    <t>Стойка СКИП- 1Б-12-2,0-УХЛ1</t>
  </si>
  <si>
    <t>09.12.16</t>
  </si>
  <si>
    <t>1407040097</t>
  </si>
  <si>
    <t>Стойка СКИП- 2-0-8-2,0-УХЛ1</t>
  </si>
  <si>
    <t>1407040094</t>
  </si>
  <si>
    <t>Стойка СКИП-2Б-12-4-2,0-УХЛ1</t>
  </si>
  <si>
    <t>0905030715</t>
  </si>
  <si>
    <t>Сухарь Т4699.17.00.009</t>
  </si>
  <si>
    <t>19650001</t>
  </si>
  <si>
    <t>Твердый сплав</t>
  </si>
  <si>
    <t>19650003</t>
  </si>
  <si>
    <t>Оборудование систем видеонаблюдения</t>
  </si>
  <si>
    <t>1003090089</t>
  </si>
  <si>
    <t>Терминал контроля доступа биометрич. ТС550 Anviz</t>
  </si>
  <si>
    <t>30.03.17</t>
  </si>
  <si>
    <t>1001010118</t>
  </si>
  <si>
    <t>Термометр ТБ-2 (-30...60)-1,0-80-10-М20</t>
  </si>
  <si>
    <t>13.03.18</t>
  </si>
  <si>
    <t>0506030145</t>
  </si>
  <si>
    <t>Труба пласт. канализац. Ду 110</t>
  </si>
  <si>
    <t>0905030716</t>
  </si>
  <si>
    <t>Элемент режущий Т4699.17.00.010</t>
  </si>
  <si>
    <t>0905030717</t>
  </si>
  <si>
    <t>Элемент упругий Т4699.17.00.002-01</t>
  </si>
  <si>
    <t>0905030718</t>
  </si>
  <si>
    <t>Элемент упругий Т4699.17.00.003-01</t>
  </si>
  <si>
    <t>0511000233</t>
  </si>
  <si>
    <t>Ящик почтовый ЯПП-60</t>
  </si>
  <si>
    <t>10.10</t>
  </si>
  <si>
    <t>Грузозахватные приспособления</t>
  </si>
  <si>
    <t>0603010009</t>
  </si>
  <si>
    <t>Строп СК-21</t>
  </si>
  <si>
    <t>10</t>
  </si>
  <si>
    <t>0201050071</t>
  </si>
  <si>
    <t>Ванная угловая (цвет малахит)</t>
  </si>
  <si>
    <t>0201070045</t>
  </si>
  <si>
    <t>Дверное полотно со стеклом</t>
  </si>
  <si>
    <t>Дудко М.В.</t>
  </si>
  <si>
    <t>0201070046</t>
  </si>
  <si>
    <t>Дверное полотно глухое</t>
  </si>
  <si>
    <t>0201070047</t>
  </si>
  <si>
    <t>Дверная коробка</t>
  </si>
  <si>
    <t>41.01</t>
  </si>
  <si>
    <t>84453152</t>
  </si>
  <si>
    <t>Подшипник роликовый 12213КМ</t>
  </si>
  <si>
    <t>Начальник УМТО</t>
  </si>
  <si>
    <t>Д.С. Участкин</t>
  </si>
  <si>
    <t>00-00002436</t>
  </si>
  <si>
    <t>Стойки ж/б СВ-95 б/у</t>
  </si>
  <si>
    <t>Зиновьев В.Г.</t>
  </si>
  <si>
    <t>Стерликов С.В(Волков АЮ)</t>
  </si>
  <si>
    <t xml:space="preserve"> "____" _____________ 2024г.</t>
  </si>
  <si>
    <t>30.06.2024г.</t>
  </si>
  <si>
    <t>Счет</t>
  </si>
  <si>
    <t>Итого:</t>
  </si>
  <si>
    <t>(8452)393-400, доб. 20-72, 25-15</t>
  </si>
  <si>
    <t>Дорофеева Татьяна Николаевна DorofeevaTN@russneft.ru</t>
  </si>
  <si>
    <t>Невостребованно</t>
  </si>
  <si>
    <t>шт.</t>
  </si>
  <si>
    <t>01.01.89</t>
  </si>
  <si>
    <t>Электродвигатель ВАО 560-500квт</t>
  </si>
  <si>
    <t>16723</t>
  </si>
  <si>
    <t>Эл. Двигатели</t>
  </si>
  <si>
    <t>022</t>
  </si>
  <si>
    <t>30.11.10</t>
  </si>
  <si>
    <t>Электродвигатель АВ200 L4 У2,5 45/1500</t>
  </si>
  <si>
    <t>71085</t>
  </si>
  <si>
    <t>71084</t>
  </si>
  <si>
    <t>не востребовано</t>
  </si>
  <si>
    <t>Советский р-н</t>
  </si>
  <si>
    <t>Электродвигатель 5АМХ 180 М4 У3 30кВт 1500об/мин/1/шт</t>
  </si>
  <si>
    <t>МЦ69750</t>
  </si>
  <si>
    <t>Электродвигатели</t>
  </si>
  <si>
    <t>МЦ04</t>
  </si>
  <si>
    <t>30.04.00</t>
  </si>
  <si>
    <t>Эл.двигатель 800 квт</t>
  </si>
  <si>
    <t>4260</t>
  </si>
  <si>
    <t>не работает с 2020</t>
  </si>
  <si>
    <t>Ленинский р-н/г.Саратов, Буровая, 26, СЭН</t>
  </si>
  <si>
    <t>21.09.07</t>
  </si>
  <si>
    <t>Эл.двигатель 5А160М8У3 (11 кВт,750 об/мин)</t>
  </si>
  <si>
    <t>61491</t>
  </si>
  <si>
    <t>61493</t>
  </si>
  <si>
    <t>61492</t>
  </si>
  <si>
    <t>61490</t>
  </si>
  <si>
    <t>Склад № 1 г. Саратов</t>
  </si>
  <si>
    <t>2015</t>
  </si>
  <si>
    <t>Фильтр сетевой активный Электон 250/630</t>
  </si>
  <si>
    <t>80145</t>
  </si>
  <si>
    <t>80146</t>
  </si>
  <si>
    <t>Архангельский Т.А.</t>
  </si>
  <si>
    <t>Факс Panasonik KX-FP 218 RU</t>
  </si>
  <si>
    <t>МЦ84947</t>
  </si>
  <si>
    <t>Оргтехника</t>
  </si>
  <si>
    <t>Устройство ручное с комплектом ПЭП для УЗК НКТ УМБТ-1/1/шт</t>
  </si>
  <si>
    <t>МЦ54652</t>
  </si>
  <si>
    <t>Инструменты</t>
  </si>
  <si>
    <t>Орленко Д.В.</t>
  </si>
  <si>
    <t>г. Саратов, Ленинский район, БПО, Буровая, 26</t>
  </si>
  <si>
    <t>2004</t>
  </si>
  <si>
    <t>Установка обрезки обмоток УООС-901</t>
  </si>
  <si>
    <t>54048</t>
  </si>
  <si>
    <t>Прочее специализированное оборудование</t>
  </si>
  <si>
    <t>Лавренов Д.С.</t>
  </si>
  <si>
    <t>Саратовская обл., Советский р-н, п.Степное РМЦ</t>
  </si>
  <si>
    <t>2016</t>
  </si>
  <si>
    <t>Установка механической очистки внутренней поверхности трубы</t>
  </si>
  <si>
    <t>83459</t>
  </si>
  <si>
    <t>Девяткин М.П (Елизаров СВ)</t>
  </si>
  <si>
    <t>Универсальный токарный станок</t>
  </si>
  <si>
    <t>3158</t>
  </si>
  <si>
    <t>Машины и оборудование</t>
  </si>
  <si>
    <t>Универс.-фрезерн.станок МОД СФ 676</t>
  </si>
  <si>
    <t>3169</t>
  </si>
  <si>
    <t>2000</t>
  </si>
  <si>
    <t>Труба бурильная с приварными замками 89\9,4</t>
  </si>
  <si>
    <t>Волжский р-н</t>
  </si>
  <si>
    <t>29.02.08</t>
  </si>
  <si>
    <t>Трансформатор ТМПНГ-404/6-УХЛ 1</t>
  </si>
  <si>
    <t>64282</t>
  </si>
  <si>
    <t>30.09.08</t>
  </si>
  <si>
    <t>Трансформатор ТМПНГ-100/3-УХЛ 1</t>
  </si>
  <si>
    <t>66364</t>
  </si>
  <si>
    <t>б/у , 2007 г.в.  не эксплуатируется  с 2018 г</t>
  </si>
  <si>
    <t>Трансформатор ТМПНГ-100/3/1,25</t>
  </si>
  <si>
    <t>64100</t>
  </si>
  <si>
    <t>б/у , 2008 г.в.  не эксплуатируется  с 2017 г</t>
  </si>
  <si>
    <t>Трансформатор ТМПНГ 100/3 УХЛ 1</t>
  </si>
  <si>
    <t>66281</t>
  </si>
  <si>
    <t>Лысогорский р-н, Урицкое м-е, скв.126</t>
  </si>
  <si>
    <t>31.07.10</t>
  </si>
  <si>
    <t>Трансформатор ТМГ -630/10-11 УХЛ1;6/0,4</t>
  </si>
  <si>
    <t>69500</t>
  </si>
  <si>
    <t>30.04.08</t>
  </si>
  <si>
    <t>Трансформатор ОМП 10/6-0,23</t>
  </si>
  <si>
    <t>64751</t>
  </si>
  <si>
    <t>база ЗУТТ</t>
  </si>
  <si>
    <t>Теплогенератор KROLL HM200 с газовой жидкотопливной горелкой</t>
  </si>
  <si>
    <t>75847</t>
  </si>
  <si>
    <t>Оборудование для котельных</t>
  </si>
  <si>
    <t>С.В. Спирин</t>
  </si>
  <si>
    <t>Производственный участок, Ровенский р-н, НСП-22</t>
  </si>
  <si>
    <t>2002</t>
  </si>
  <si>
    <t>Счетчик нефти МИГ-150-6,3</t>
  </si>
  <si>
    <t>44246</t>
  </si>
  <si>
    <t>Контрольно-измерительные приборы</t>
  </si>
  <si>
    <t>Аверьянов О.В. (Козырев-Жох)</t>
  </si>
  <si>
    <t>30.09.2008</t>
  </si>
  <si>
    <t>Станция Малая Земная Спутниковой Связи DIRECWAY 7700/6040</t>
  </si>
  <si>
    <t>66336</t>
  </si>
  <si>
    <t>Станции управления электродвигателями</t>
  </si>
  <si>
    <t>Правобережный участок цеха МТО, г.Саратов</t>
  </si>
  <si>
    <t>31.10.2008</t>
  </si>
  <si>
    <t>Станция Малая Земная спутниковой связи DIRECWAY</t>
  </si>
  <si>
    <t>66389</t>
  </si>
  <si>
    <t>Склад № 2</t>
  </si>
  <si>
    <t>29.12.05</t>
  </si>
  <si>
    <t>станок-качалка ПШГНТ-8-3-5500 скв.№13 Тепловская</t>
  </si>
  <si>
    <t>50541</t>
  </si>
  <si>
    <t>Станок трубонарезной СА 9010004-1</t>
  </si>
  <si>
    <t>83430</t>
  </si>
  <si>
    <t>1982</t>
  </si>
  <si>
    <t>Станок трубонарезной</t>
  </si>
  <si>
    <t>83853</t>
  </si>
  <si>
    <t>Станки</t>
  </si>
  <si>
    <t>Девяткин М.П (Лавренов ДС)</t>
  </si>
  <si>
    <t>Станок трубнарезной</t>
  </si>
  <si>
    <t>83422</t>
  </si>
  <si>
    <t>Заволжский участок цеха МТО, ст. Золотая степь</t>
  </si>
  <si>
    <t>Станок сверлильный</t>
  </si>
  <si>
    <t>МЦ261у</t>
  </si>
  <si>
    <t>2013г., перевод в НВЛ для реализации третьим лицам</t>
  </si>
  <si>
    <t>Перелюбский р-н</t>
  </si>
  <si>
    <t>30.11.01</t>
  </si>
  <si>
    <t>Станок обдирочно заточной 350мм Р-187</t>
  </si>
  <si>
    <t>050052</t>
  </si>
  <si>
    <t>2008</t>
  </si>
  <si>
    <t>Станок муфтонаверточный модели НКТ 04</t>
  </si>
  <si>
    <t>66729</t>
  </si>
  <si>
    <t>Станок круглошлиф. 3У 132</t>
  </si>
  <si>
    <t>83423</t>
  </si>
  <si>
    <t>Станок 332Г</t>
  </si>
  <si>
    <t>МЦ275у</t>
  </si>
  <si>
    <t>Кисляков В.А.</t>
  </si>
  <si>
    <t xml:space="preserve">Урицкое м-е, Лысогорский р-н </t>
  </si>
  <si>
    <t>Спутниковый терминал HES Enterprises KU-18</t>
  </si>
  <si>
    <t>Средства связи, слаботочное оборудование</t>
  </si>
  <si>
    <t>46146</t>
  </si>
  <si>
    <t>Передаточные устройства</t>
  </si>
  <si>
    <t>31.12.04</t>
  </si>
  <si>
    <t>47059</t>
  </si>
  <si>
    <t>Вычислительная техника, оргтехника и средства связи</t>
  </si>
  <si>
    <t>47060</t>
  </si>
  <si>
    <t>Система воздуховодов для подогрева двигателей</t>
  </si>
  <si>
    <t>75845</t>
  </si>
  <si>
    <t>Регулятор давления газа РДО-1-50/25М</t>
  </si>
  <si>
    <t>79196</t>
  </si>
  <si>
    <t>Левобережный участок цеха МТО, г. Саратов</t>
  </si>
  <si>
    <t>Пункт учета газа серии ПУГ-Р-40</t>
  </si>
  <si>
    <t>80288</t>
  </si>
  <si>
    <t>Склад Правобер.</t>
  </si>
  <si>
    <t>Проектор inFocus лампа для проектора inFocus</t>
  </si>
  <si>
    <t>1991 не эксплуатируется</t>
  </si>
  <si>
    <t>Здание лаборатории инв.№ 00000200/3152</t>
  </si>
  <si>
    <t>28.03.06</t>
  </si>
  <si>
    <t>Прибор КВАНТ-С</t>
  </si>
  <si>
    <t>54134</t>
  </si>
  <si>
    <t>Прибор измерения освещенности (люксомер) Testo-545</t>
  </si>
  <si>
    <t>48275</t>
  </si>
  <si>
    <t>31.12.08</t>
  </si>
  <si>
    <t>Подстанция КТПК(ВК)-63/6/0,4 скв. №33 Пионерского  м/р</t>
  </si>
  <si>
    <t>66767</t>
  </si>
  <si>
    <t>30.04.17</t>
  </si>
  <si>
    <t>Подстанция КТПК(ВК)-63/6/0,4 с трансф.-63/6</t>
  </si>
  <si>
    <t>81330</t>
  </si>
  <si>
    <t>30.11.07</t>
  </si>
  <si>
    <t>Подстанция КТПК(ВК)-63/6/0,4 с трансф.</t>
  </si>
  <si>
    <t>58729</t>
  </si>
  <si>
    <t>31.08.09</t>
  </si>
  <si>
    <t>Подстанция КТПК(ВК)-63/6/0,4</t>
  </si>
  <si>
    <t>68158</t>
  </si>
  <si>
    <t>31.12.07</t>
  </si>
  <si>
    <t>Подстанция КТПК(ВК)-63/10/0,4 - 93 УХЛ1</t>
  </si>
  <si>
    <t>63004</t>
  </si>
  <si>
    <t>31.01.13</t>
  </si>
  <si>
    <t>Подстанция КТПК(ВК)-400/6/0,4 скв. №73 Лимано-Грачевское м.р.</t>
  </si>
  <si>
    <t>75429</t>
  </si>
  <si>
    <t>30.11.11</t>
  </si>
  <si>
    <t>Подстанция КТПК(ВК)-250/10/0,4 с трансформатором ТМГ</t>
  </si>
  <si>
    <t>73091</t>
  </si>
  <si>
    <t>31.12.11</t>
  </si>
  <si>
    <t>Подстанция КТПК(ВК)-100/6/0,4</t>
  </si>
  <si>
    <t>73191</t>
  </si>
  <si>
    <t>66932</t>
  </si>
  <si>
    <t>Саратовская обл.Советский район, база БПО</t>
  </si>
  <si>
    <t>66921</t>
  </si>
  <si>
    <t>не работает с 01/05/2017</t>
  </si>
  <si>
    <t>скв 57 Ириновское м.р. Новобурасский р-н</t>
  </si>
  <si>
    <t>30.01.06</t>
  </si>
  <si>
    <t>Подстанция КТПК (ВК) 160/10/0,4 с трансформ.</t>
  </si>
  <si>
    <t>50982</t>
  </si>
  <si>
    <t>31.10.01</t>
  </si>
  <si>
    <t>Подстанция КТВ-ТВ160/10 НСП-20</t>
  </si>
  <si>
    <t>01629700</t>
  </si>
  <si>
    <t>Площадка под станцию управления</t>
  </si>
  <si>
    <t>66912</t>
  </si>
  <si>
    <t>Прочее</t>
  </si>
  <si>
    <t>66829</t>
  </si>
  <si>
    <t>66443</t>
  </si>
  <si>
    <t>31.08.14</t>
  </si>
  <si>
    <t>Площадка под оборудование КТПКскв.№29 Бис Западно-Рыбушанское м.р.</t>
  </si>
  <si>
    <t>78244</t>
  </si>
  <si>
    <t>31.03.15</t>
  </si>
  <si>
    <t>Площадка под оборудование КТПК</t>
  </si>
  <si>
    <t>78874</t>
  </si>
  <si>
    <t>Лопатин А.В (Борисенко П.А.)</t>
  </si>
  <si>
    <t>Лопатин А.В(Борисенко П.А.)</t>
  </si>
  <si>
    <t>Парогенератор ДЭП-55</t>
  </si>
  <si>
    <t>МЦ83756</t>
  </si>
  <si>
    <t>31.08.19</t>
  </si>
  <si>
    <t>Пакер ПРО-ЯТ-О-114-50-350-Т100-К3-01 в комп.с ИПГ</t>
  </si>
  <si>
    <t>88149</t>
  </si>
  <si>
    <t>Пакер</t>
  </si>
  <si>
    <t>Пакер ПВМ-О (КВ) 122-35-35  осевой механический с кабельным вводом</t>
  </si>
  <si>
    <t>новый, не участвует в производственном процессе с 12.2017г.,новый, выкуп при спуске в скважину</t>
  </si>
  <si>
    <t>31.12.17</t>
  </si>
  <si>
    <t>Пакер механический осевой с каб. вводом  ПВМ-О( КВ) 112-35-35</t>
  </si>
  <si>
    <t>82546</t>
  </si>
  <si>
    <t>31.07.18</t>
  </si>
  <si>
    <t>Пакер мех осевой ПВМ-О(КВ) 136-52-35 с каб вводом</t>
  </si>
  <si>
    <t>86350</t>
  </si>
  <si>
    <t>Насос Ш-80/1/шт</t>
  </si>
  <si>
    <t>МЦ297у</t>
  </si>
  <si>
    <t>Насос НШМ/1/шт</t>
  </si>
  <si>
    <t>МЦ296у</t>
  </si>
  <si>
    <t>МЦ295у</t>
  </si>
  <si>
    <t>29.11.00</t>
  </si>
  <si>
    <t>Навесное оборудование к трубоукладчику ТГ-12601</t>
  </si>
  <si>
    <t>65808</t>
  </si>
  <si>
    <t>Мобильн. высокопроизв. установка полуавтоматизир-го УЗК тела труб</t>
  </si>
  <si>
    <t>Девяткин М.П(Николаев ЮЮ)</t>
  </si>
  <si>
    <t>Лодка "Казанка-5М4", строительная (заводской) номер 011257</t>
  </si>
  <si>
    <t>31.05.03</t>
  </si>
  <si>
    <t>КТП- ТВ 160/6/0,4 с трансформатором 160/6</t>
  </si>
  <si>
    <t>36039</t>
  </si>
  <si>
    <t>2012</t>
  </si>
  <si>
    <t>Кран шаровой 11с67п Ду 300 Ру 1,6 МПа с ручным упр</t>
  </si>
  <si>
    <t>Запорная арматура</t>
  </si>
  <si>
    <t>2007</t>
  </si>
  <si>
    <t>Котел КС-ГВ-50Н</t>
  </si>
  <si>
    <t>64484</t>
  </si>
  <si>
    <t>Котел "Хопер"</t>
  </si>
  <si>
    <t>Коробка передач черт.14027.32.100СБ к буровой установке</t>
  </si>
  <si>
    <t>Компрессор</t>
  </si>
  <si>
    <t>318у</t>
  </si>
  <si>
    <t>Компрессорное оборудование</t>
  </si>
  <si>
    <t>б/у, в комплекте ноутбук в рабочем состоянии</t>
  </si>
  <si>
    <t>31.12.13</t>
  </si>
  <si>
    <t>Комплекс измерит.автоном.скважинный</t>
  </si>
  <si>
    <t>76969</t>
  </si>
  <si>
    <t xml:space="preserve">Здание теплогенераторной </t>
  </si>
  <si>
    <t>75846</t>
  </si>
  <si>
    <t>Блочное оборудование</t>
  </si>
  <si>
    <t>Девяткин М.П (Дворянчиков)</t>
  </si>
  <si>
    <t>Девяткин М.П(Дворянчиков)</t>
  </si>
  <si>
    <t>30.11.2018</t>
  </si>
  <si>
    <t>Емкость осреднительно-очистительная ЕОО-25"УНИКОМ" на шасси 84706К</t>
  </si>
  <si>
    <t>86875</t>
  </si>
  <si>
    <t>Резервуары</t>
  </si>
  <si>
    <t>Двигатель "Tohatsu 30 EPS", заводской номер М30А4</t>
  </si>
  <si>
    <t>2014</t>
  </si>
  <si>
    <t>Горелка ГБЛ-0,85Р с а/г Са6.617.065-02 (Ду 65) с а/у СПЕКОН СК1-62</t>
  </si>
  <si>
    <t>30.12.01</t>
  </si>
  <si>
    <t>Гидравлический ротор</t>
  </si>
  <si>
    <t>050059</t>
  </si>
  <si>
    <t>01.01.2019</t>
  </si>
  <si>
    <t>Вагон-сушилка с душем типа Ахтуба-СД на прицепе-шасси модели 85494</t>
  </si>
  <si>
    <t>86904</t>
  </si>
  <si>
    <t>Тимофеев А.В.</t>
  </si>
  <si>
    <t>Вагон-сушилка с душем типа Ахтуба-СД на прицепе-шасси модели 8469</t>
  </si>
  <si>
    <t>86896</t>
  </si>
  <si>
    <t>01.12.2018</t>
  </si>
  <si>
    <t>Вагон-сушилка "Ковчег-809" на шасси прицепа 8341</t>
  </si>
  <si>
    <t>86918</t>
  </si>
  <si>
    <t>Вагон-душевая/1/шт</t>
  </si>
  <si>
    <t>МЦ32у</t>
  </si>
  <si>
    <t>Вагон столовая типа Ахтуба на прицепе-шасси модели 8469</t>
  </si>
  <si>
    <t>86895</t>
  </si>
  <si>
    <t>86917</t>
  </si>
  <si>
    <t>Пятаков О.В.-Щанин О.Н.-Заярный А.В.</t>
  </si>
  <si>
    <t>86886</t>
  </si>
  <si>
    <t>86873</t>
  </si>
  <si>
    <t>Вагон спальный типа АХТУБА СП (на шасси прицепа 8341)</t>
  </si>
  <si>
    <t>86894</t>
  </si>
  <si>
    <t>01.02.2019</t>
  </si>
  <si>
    <t>Вагон спальный Ковчег на шасси прицепа 8341-00001010</t>
  </si>
  <si>
    <t>86902</t>
  </si>
  <si>
    <t>БПР/1/шт</t>
  </si>
  <si>
    <t>МЦ216-1у</t>
  </si>
  <si>
    <t>Блок управления и контроля насосным агрегатом зав№163</t>
  </si>
  <si>
    <t>2016 не эксплуатируется</t>
  </si>
  <si>
    <t>31.05.16</t>
  </si>
  <si>
    <t>Блок СППК5 50-63 пружина №57-2 шт. 17с16нж1</t>
  </si>
  <si>
    <t>80323</t>
  </si>
  <si>
    <t>г. Саратов, Соколовая гора, БПО</t>
  </si>
  <si>
    <t>Блок определения группы прочности - Сортоскоп-2М</t>
  </si>
  <si>
    <t>Аудиомикшер профессиональный JK Audio RemoteMix C+</t>
  </si>
  <si>
    <t>55279</t>
  </si>
  <si>
    <t>Агрегат электронасосный в сборе Ш-80-2,5-37,5/2,5-1,93/1/шт</t>
  </si>
  <si>
    <t>МЦГ-348у</t>
  </si>
  <si>
    <t>Агрегат насосный ЦНСг(А)13-105</t>
  </si>
  <si>
    <t>81055</t>
  </si>
  <si>
    <t>81054</t>
  </si>
  <si>
    <t>81053</t>
  </si>
  <si>
    <t>2011</t>
  </si>
  <si>
    <t>Агрегат насосный 2,3 ПТ-1/40 Д2-В2(вао 18,5/1500)</t>
  </si>
  <si>
    <t>83361</t>
  </si>
  <si>
    <t>17</t>
  </si>
  <si>
    <t>Год выпуска</t>
  </si>
  <si>
    <t>Инвентарный номер</t>
  </si>
  <si>
    <t>Перечень невостребованных ликвидных (НВЛ) МТР (022, МЦ04 счет) по состоянию на 30.06.2024г.</t>
  </si>
  <si>
    <t xml:space="preserve"> "____" _____________ 2024 г.</t>
  </si>
  <si>
    <t>2017</t>
  </si>
  <si>
    <t>Электронный блок ТЭМП-УТ1(толщиномер)</t>
  </si>
  <si>
    <t>84153</t>
  </si>
  <si>
    <t>МЦ.22</t>
  </si>
  <si>
    <t>Электродвигатель АИР100L4Y1 220В</t>
  </si>
  <si>
    <t>84151</t>
  </si>
  <si>
    <t>Электродвигатель АИР 160М 2 У3 18,5 кВт/2910об.</t>
  </si>
  <si>
    <t>86490</t>
  </si>
  <si>
    <t>Электродвигатель АИМ 71АН</t>
  </si>
  <si>
    <t>Электродвигатель 55кВт, 1500 об/мин, ОПИ</t>
  </si>
  <si>
    <t>Электродвигатель 4 АИММ 71 А4 вао 0,55/1500</t>
  </si>
  <si>
    <t>47310</t>
  </si>
  <si>
    <t>47309</t>
  </si>
  <si>
    <t>47308</t>
  </si>
  <si>
    <t>47307</t>
  </si>
  <si>
    <t>склад №5</t>
  </si>
  <si>
    <t>Пугачевский участок цеха МТО</t>
  </si>
  <si>
    <t>31.03.05</t>
  </si>
  <si>
    <t>47306</t>
  </si>
  <si>
    <t>Электродвигатель 11квт/3000 об. мин.</t>
  </si>
  <si>
    <t>47289</t>
  </si>
  <si>
    <t>2010</t>
  </si>
  <si>
    <t>Эл.двигатель ААМ100 S 3/1500</t>
  </si>
  <si>
    <t>84146</t>
  </si>
  <si>
    <t>84145</t>
  </si>
  <si>
    <t>84144</t>
  </si>
  <si>
    <t>Экран Projecta с электроприводом 213*280 MW и кабелем VGA/SVGA</t>
  </si>
  <si>
    <t>Удовлетворительное состояние. Исправно. Имеются трещины на корпусе большого зеркала, не влияющие на функционал.</t>
  </si>
  <si>
    <t>30.03.07</t>
  </si>
  <si>
    <t>Шмель-3 комплект досмотровых зеркал</t>
  </si>
  <si>
    <t>55252</t>
  </si>
  <si>
    <t>01.04.2018</t>
  </si>
  <si>
    <t>Шкаф под инструменты</t>
  </si>
  <si>
    <t>84122</t>
  </si>
  <si>
    <t>84123</t>
  </si>
  <si>
    <t>84125</t>
  </si>
  <si>
    <t>84126</t>
  </si>
  <si>
    <t>84127</t>
  </si>
  <si>
    <t>Шкаф металлический</t>
  </si>
  <si>
    <t>60134</t>
  </si>
  <si>
    <t>Шкаф для инструмента</t>
  </si>
  <si>
    <t>84088</t>
  </si>
  <si>
    <t>84086</t>
  </si>
  <si>
    <t>84085</t>
  </si>
  <si>
    <t>84082</t>
  </si>
  <si>
    <t>Цифроовая фотокамера Canon PowerShot S3 IS 6.0 mer</t>
  </si>
  <si>
    <t>59609</t>
  </si>
  <si>
    <t>Саратовский р-он., рп Красный Октябрь, БПО</t>
  </si>
  <si>
    <t>30.11.1998</t>
  </si>
  <si>
    <t>Фрезерный станок (Универс.-фрезерн.станок МОД СФ 676)</t>
  </si>
  <si>
    <t>3556</t>
  </si>
  <si>
    <t xml:space="preserve">Склад Правобер. </t>
  </si>
  <si>
    <t>Фотоаппарат цифровой Coolpix 5400</t>
  </si>
  <si>
    <t>46006</t>
  </si>
  <si>
    <t>ХозИнвентарь</t>
  </si>
  <si>
    <t>Фотоаппарат 8,0Mpix Canon PowerShon A630</t>
  </si>
  <si>
    <t>71409</t>
  </si>
  <si>
    <t>Девяткин М.П (Буханцева Е)</t>
  </si>
  <si>
    <t>31.10.18</t>
  </si>
  <si>
    <t>Факс Panasonic KX-FL423 RUB</t>
  </si>
  <si>
    <t>86779</t>
  </si>
  <si>
    <t>Установка факельная-система розжига</t>
  </si>
  <si>
    <t>ББ01137</t>
  </si>
  <si>
    <t>Буровое и нефтепромысловое оборудование</t>
  </si>
  <si>
    <t>02.07.13</t>
  </si>
  <si>
    <t>Установка катодной защиты УКЗН-А-0,23-3-УХЛ</t>
  </si>
  <si>
    <t>ББ01010</t>
  </si>
  <si>
    <t>21.10.11</t>
  </si>
  <si>
    <t>Уровнемер VEGAFLEX 66 с модулем индикации PLICSCOM</t>
  </si>
  <si>
    <t>ББ00944/1001020033</t>
  </si>
  <si>
    <t>Трассопоисковый комплект прибор ПСП-2-3</t>
  </si>
  <si>
    <t>52762</t>
  </si>
  <si>
    <t>б/у , 2004 г.в.  не эксплуатируется  с 2016 г</t>
  </si>
  <si>
    <t>Трансформатор ТМГПН 100/3-У1</t>
  </si>
  <si>
    <t>47397</t>
  </si>
  <si>
    <t>б/у , 2004 г.в.  не эксплуатируется  с 2017 г</t>
  </si>
  <si>
    <t>28.02.05</t>
  </si>
  <si>
    <t>47138</t>
  </si>
  <si>
    <t>01.11.79</t>
  </si>
  <si>
    <t>Трансформатор ТМ 100/6 НСП10 стеллаж</t>
  </si>
  <si>
    <t>00368500</t>
  </si>
  <si>
    <t>Трансформатор ОМП 10/6</t>
  </si>
  <si>
    <t>44563</t>
  </si>
  <si>
    <t>30.08.04</t>
  </si>
  <si>
    <t>Трансформатор ОМП 10/6/0,23</t>
  </si>
  <si>
    <t>41625</t>
  </si>
  <si>
    <t>Точка доступа Motorola Canopy 2400APDD 2.4 GHz Access Point Module</t>
  </si>
  <si>
    <t>75592</t>
  </si>
  <si>
    <t>Точка доступа 2400APDD Canopy 10Mb.сек</t>
  </si>
  <si>
    <t>77479</t>
  </si>
  <si>
    <t>Точка доступа Motorola Canopy 2400APDD 2.4 GHz Access</t>
  </si>
  <si>
    <t>78861</t>
  </si>
  <si>
    <t>78860</t>
  </si>
  <si>
    <t>Дрозденко О.А.</t>
  </si>
  <si>
    <t>Пункта налива нефти             Цеха ДНГ №2 «Северный»</t>
  </si>
  <si>
    <t>1959</t>
  </si>
  <si>
    <t>Токарный станок</t>
  </si>
  <si>
    <t>01459400 / 3790</t>
  </si>
  <si>
    <t>Тел.аппарат Analoque Telephone Dialoq 3185 MW</t>
  </si>
  <si>
    <t>43690</t>
  </si>
  <si>
    <t>43687</t>
  </si>
  <si>
    <t>43686</t>
  </si>
  <si>
    <t>43685</t>
  </si>
  <si>
    <t>43684</t>
  </si>
  <si>
    <t>43683</t>
  </si>
  <si>
    <t>43682</t>
  </si>
  <si>
    <t>43681</t>
  </si>
  <si>
    <t>43680</t>
  </si>
  <si>
    <t>43679</t>
  </si>
  <si>
    <t>43678</t>
  </si>
  <si>
    <t>Счетчик нефти МИГ-80-6,3</t>
  </si>
  <si>
    <t>44243</t>
  </si>
  <si>
    <t>Счетчик нефти МИГ-100-6,3</t>
  </si>
  <si>
    <t>44242</t>
  </si>
  <si>
    <t>31.12.01</t>
  </si>
  <si>
    <t>СТУЛ С МЯГКОЙ СПИНКОЙ</t>
  </si>
  <si>
    <t>Изделия хозяйственного обихода электроте</t>
  </si>
  <si>
    <t>СТУЛ ПРОЦЕДУРНЫЙ</t>
  </si>
  <si>
    <t>Стол рабочий</t>
  </si>
  <si>
    <t>83937</t>
  </si>
  <si>
    <t>83935</t>
  </si>
  <si>
    <t>83934</t>
  </si>
  <si>
    <t>2013</t>
  </si>
  <si>
    <t>Стенд опрессовки труб НКТ</t>
  </si>
  <si>
    <t>83916</t>
  </si>
  <si>
    <t>Стенды</t>
  </si>
  <si>
    <t>Стеллаж для готовой продукции</t>
  </si>
  <si>
    <t>83886</t>
  </si>
  <si>
    <t>Оборудование для хранения</t>
  </si>
  <si>
    <t>Стеллаж г/п- 3 тн</t>
  </si>
  <si>
    <t>83873</t>
  </si>
  <si>
    <t>83872</t>
  </si>
  <si>
    <t>83871</t>
  </si>
  <si>
    <t>83870</t>
  </si>
  <si>
    <t>83869</t>
  </si>
  <si>
    <t>83868</t>
  </si>
  <si>
    <t>83867</t>
  </si>
  <si>
    <t>83866</t>
  </si>
  <si>
    <t>28.09.07</t>
  </si>
  <si>
    <t>Станция управления Электон 04/250</t>
  </si>
  <si>
    <t>61700</t>
  </si>
  <si>
    <t>Оборудование УЭЦН</t>
  </si>
  <si>
    <t>б/у , 2007 г.в.  не эксплуатируется  с 2017 г</t>
  </si>
  <si>
    <t>61699</t>
  </si>
  <si>
    <t>1989</t>
  </si>
  <si>
    <t>Станция управления ШГС 5805</t>
  </si>
  <si>
    <t>56692</t>
  </si>
  <si>
    <t>Станция управления ПЧ-ТТПТ-125-380-50-0,4 УХЛ</t>
  </si>
  <si>
    <t>Станция катодной защиты УКЗВ с В-ОПЕ -42-24-У1</t>
  </si>
  <si>
    <t>ББ01098</t>
  </si>
  <si>
    <t>Станок фуговальный СФА-4</t>
  </si>
  <si>
    <t>11529 / 25822</t>
  </si>
  <si>
    <t>Семенов-Корост(Байрак А)</t>
  </si>
  <si>
    <t>Станок фрезерный</t>
  </si>
  <si>
    <t>82194</t>
  </si>
  <si>
    <t xml:space="preserve">Станок фрезерный консольный универсальный </t>
  </si>
  <si>
    <t>001359700</t>
  </si>
  <si>
    <t>Станок токарно-винторезный МОД МК53КС Урицкое м-е</t>
  </si>
  <si>
    <t>2855 / 17727</t>
  </si>
  <si>
    <t>СТАНОК ТОКАРНО-ВИНТОРЕЗНЫЙ 1А62</t>
  </si>
  <si>
    <t>4516 / 25818</t>
  </si>
  <si>
    <t>1958</t>
  </si>
  <si>
    <t>Станок сверлильно-вертикальный</t>
  </si>
  <si>
    <t>01459300 / 3789</t>
  </si>
  <si>
    <t>30.05.1998</t>
  </si>
  <si>
    <t>Станок намотки секций статораСНС901</t>
  </si>
  <si>
    <t>3449 / 19731</t>
  </si>
  <si>
    <t>Станок заточный</t>
  </si>
  <si>
    <t>01459200 / 3787</t>
  </si>
  <si>
    <t>СТАНОК ЗАТОЧНЫЙ 3В642</t>
  </si>
  <si>
    <t>3671</t>
  </si>
  <si>
    <t>Ересько С.А.</t>
  </si>
  <si>
    <t>1967</t>
  </si>
  <si>
    <t>Станок долбежно-сверлильный</t>
  </si>
  <si>
    <t>83835</t>
  </si>
  <si>
    <t>СТАНОК ВЕРТИКАЛЬНО-СВЕРЛИЛЬНЫЙ</t>
  </si>
  <si>
    <t>4563 / 25800</t>
  </si>
  <si>
    <t>г. Саратов Волжский район, БПО, 2й Соколовогорский пр-д.</t>
  </si>
  <si>
    <t>01.02.77</t>
  </si>
  <si>
    <t>СТАНОК ФРЕЗЕРНЫЙ МОД ФА-3АУ</t>
  </si>
  <si>
    <t>10288 / 22135</t>
  </si>
  <si>
    <t>15.04.08</t>
  </si>
  <si>
    <t>Сосуд для одоранта Ду-700 V-2,0 м3, Рр=2,5 МПа</t>
  </si>
  <si>
    <t>ББ00721</t>
  </si>
  <si>
    <t>СОГ-922-КТ стенд для очистки масла</t>
  </si>
  <si>
    <t>433у/25789</t>
  </si>
  <si>
    <t>2003</t>
  </si>
  <si>
    <t>Система дистанционного розжига факельной установки</t>
  </si>
  <si>
    <t>56664</t>
  </si>
  <si>
    <t>Энергетическое оборудование</t>
  </si>
  <si>
    <t xml:space="preserve">Урицкие ГС, Лысогорский р-н </t>
  </si>
  <si>
    <t xml:space="preserve">Cварочный агрегат АДД-40-04 </t>
  </si>
  <si>
    <t>5548/17725</t>
  </si>
  <si>
    <t>Сварочные агрегаты</t>
  </si>
  <si>
    <t>Рекордер-DVD Pioneer DVR-560H-K Black</t>
  </si>
  <si>
    <t>67567</t>
  </si>
  <si>
    <t>Регулятор РДГ-50 ВМ</t>
  </si>
  <si>
    <t>00947400</t>
  </si>
  <si>
    <t>Расточный станок</t>
  </si>
  <si>
    <t>3144</t>
  </si>
  <si>
    <t>Удовлетворительное  состояние. Исправна. Комплектация: Радиостанция, Зарядное устройство, Гарнитура,Чехол. Примечание: Аккумулятор выработал ресурс. Требуется установка нового аккумулятора.</t>
  </si>
  <si>
    <t>Радиостанция Vector VT-44 Military(BP-44.BC-L,HS-44B.LC-44H)</t>
  </si>
  <si>
    <t>57699</t>
  </si>
  <si>
    <t>57698</t>
  </si>
  <si>
    <t>57696</t>
  </si>
  <si>
    <t>57695</t>
  </si>
  <si>
    <t>57694</t>
  </si>
  <si>
    <t>Цех добычи нефти и газа №3 "Пугачевский</t>
  </si>
  <si>
    <t>Проектор Geha-2000</t>
  </si>
  <si>
    <t>05013/20158</t>
  </si>
  <si>
    <t>31.12.10</t>
  </si>
  <si>
    <t>Проектор CP-S2250.7</t>
  </si>
  <si>
    <t>71328</t>
  </si>
  <si>
    <t>Проектор "Gena"</t>
  </si>
  <si>
    <t>Прибор-преобразователь тока Е846/3-М1 4-20мА № 041519</t>
  </si>
  <si>
    <t>Девяткин М.П (Ересько С.А.)</t>
  </si>
  <si>
    <t>Пресс-ножницы</t>
  </si>
  <si>
    <t>83410</t>
  </si>
  <si>
    <t>Преобразователь дав-ния и тем-ры измер. автономный АМТ-08 зав2056</t>
  </si>
  <si>
    <t>47237</t>
  </si>
  <si>
    <t>Преобразователь дав-ния и тем-ры измер. автономный АМТ-08 зав2055</t>
  </si>
  <si>
    <t>47238</t>
  </si>
  <si>
    <t>Портативный GPS-навигатор Garmin GPS60</t>
  </si>
  <si>
    <t>59873</t>
  </si>
  <si>
    <t>Поперечно-строг.станок МОД 7Е35</t>
  </si>
  <si>
    <t>3170</t>
  </si>
  <si>
    <t>23.06.11</t>
  </si>
  <si>
    <t>ББ00888/84341230</t>
  </si>
  <si>
    <t>20.01.16</t>
  </si>
  <si>
    <t>Подстанция КТПК(ВК)-400/6/0,4 с трансф.ТМГ-400/6/0</t>
  </si>
  <si>
    <t>ББ01092/1202070021</t>
  </si>
  <si>
    <t>04.05.18</t>
  </si>
  <si>
    <t>Подстанция КТПК(ВК)-40/6/0,4 У1 с трансф.</t>
  </si>
  <si>
    <t xml:space="preserve">     ББ01141/1202070082</t>
  </si>
  <si>
    <t>Подстанция КТПК(ВК)-40/10/0,4 с трансф.ТМГ-40/10/0</t>
  </si>
  <si>
    <t xml:space="preserve">     ББ01140/1202070011</t>
  </si>
  <si>
    <t>30.09.07</t>
  </si>
  <si>
    <t>58441</t>
  </si>
  <si>
    <t>30.06.09</t>
  </si>
  <si>
    <t>67605</t>
  </si>
  <si>
    <t>Чернецкая В.А.</t>
  </si>
  <si>
    <t>2006</t>
  </si>
  <si>
    <t>Планиметр электронный РLANIX-5</t>
  </si>
  <si>
    <t>27.12.13</t>
  </si>
  <si>
    <t>Обвязка колонная ОКп2Кх21-146х245х324М</t>
  </si>
  <si>
    <t>ББ01060</t>
  </si>
  <si>
    <t>Насос фекальный ФГС-50/12,5</t>
  </si>
  <si>
    <t>Насосы проч.</t>
  </si>
  <si>
    <t>Насос фекальный ФГС-30/10</t>
  </si>
  <si>
    <t>Удовлетворительное состояние. Исправно. Комплектация: навигатор,карта памяти, руководство пользователя, диск с ПО.</t>
  </si>
  <si>
    <t>31.12.06</t>
  </si>
  <si>
    <t>Навигатор GARMIN GPS MAP 60CSx</t>
  </si>
  <si>
    <t>56954</t>
  </si>
  <si>
    <t>Модуль управления кластером Motorola Canopy 2.4 Mhz</t>
  </si>
  <si>
    <t>65120</t>
  </si>
  <si>
    <t>Модуль транзитный Motorola Canopy 2400BHRF20DD 2,4</t>
  </si>
  <si>
    <t>77474</t>
  </si>
  <si>
    <t>77473</t>
  </si>
  <si>
    <t>Модуль транзит. Motorola Canopy 5.2 GHz(5210BHRF2</t>
  </si>
  <si>
    <t>77484</t>
  </si>
  <si>
    <t>77483</t>
  </si>
  <si>
    <t>Модем абонен. ZyXEL P-870МН-C1 VDSL2</t>
  </si>
  <si>
    <t>65434</t>
  </si>
  <si>
    <t>65112</t>
  </si>
  <si>
    <t>65111</t>
  </si>
  <si>
    <t>65110</t>
  </si>
  <si>
    <t>65109</t>
  </si>
  <si>
    <t>65108</t>
  </si>
  <si>
    <t>Модем ZyXEL Prestige 841C</t>
  </si>
  <si>
    <t>65107</t>
  </si>
  <si>
    <t>65106</t>
  </si>
  <si>
    <t>65105</t>
  </si>
  <si>
    <t>65104</t>
  </si>
  <si>
    <t>64440</t>
  </si>
  <si>
    <t>Механическая пила</t>
  </si>
  <si>
    <t>83673</t>
  </si>
  <si>
    <t>склад №4</t>
  </si>
  <si>
    <t>2001</t>
  </si>
  <si>
    <t>Метран ПКД-10-0,05М колибр.давл.Зав№416 25/м 160ПМ/НС-10</t>
  </si>
  <si>
    <t>00943900</t>
  </si>
  <si>
    <t>Кросс-конектор FlexGain FG-4XE-MR-NG с кабелями</t>
  </si>
  <si>
    <t>52910</t>
  </si>
  <si>
    <t>52909</t>
  </si>
  <si>
    <t>52908</t>
  </si>
  <si>
    <t>52907</t>
  </si>
  <si>
    <t>52906</t>
  </si>
  <si>
    <t>52905</t>
  </si>
  <si>
    <t>52904</t>
  </si>
  <si>
    <t>13.03.09</t>
  </si>
  <si>
    <t>Кран шаровый ПТ39163-050М-35 50х16 с эл.прив. AUMA</t>
  </si>
  <si>
    <t>ББ00806</t>
  </si>
  <si>
    <t>Арматура трубопроводная</t>
  </si>
  <si>
    <t>15.08.11</t>
  </si>
  <si>
    <t>Кран шаров. 400х16 с эл.прив. AUMA с КОФ</t>
  </si>
  <si>
    <t>ББ00909</t>
  </si>
  <si>
    <t>12.07.11</t>
  </si>
  <si>
    <t>Кран шаров. 250х40 герм. А с эл.прив. AUMA</t>
  </si>
  <si>
    <t>ББ00897</t>
  </si>
  <si>
    <t>05.07.11</t>
  </si>
  <si>
    <t>ББ00893</t>
  </si>
  <si>
    <t>Кран шаров. 200х40 герм. А с эл.прив. AUMA</t>
  </si>
  <si>
    <t>ББ00903</t>
  </si>
  <si>
    <t>07.07.11</t>
  </si>
  <si>
    <t>Кран шаров. 150х16 герм. А с эл.прив. AUMA</t>
  </si>
  <si>
    <t>ББ00895</t>
  </si>
  <si>
    <t>Кран шаров. 100х63 герм. А с эл.прив. AUMA</t>
  </si>
  <si>
    <t>ББ00902</t>
  </si>
  <si>
    <t>Котел водогр. газовый Junkers Bosch Supraline К56</t>
  </si>
  <si>
    <t>65882</t>
  </si>
  <si>
    <t>Контейнер г/п- 2,5 тн</t>
  </si>
  <si>
    <t>83611</t>
  </si>
  <si>
    <t>Контейнер г/п- 2 тн</t>
  </si>
  <si>
    <t>83610</t>
  </si>
  <si>
    <t>83609</t>
  </si>
  <si>
    <t>Контейнер г/п- 1 тн</t>
  </si>
  <si>
    <t>83607</t>
  </si>
  <si>
    <t>Контейнер г/п - 1,5 тн</t>
  </si>
  <si>
    <t>83606</t>
  </si>
  <si>
    <t>15.09.14</t>
  </si>
  <si>
    <t>Комплекс для утилизации сточных вод</t>
  </si>
  <si>
    <t>ББ01078</t>
  </si>
  <si>
    <t>08.09.11</t>
  </si>
  <si>
    <t>Клапан КМРО-Э ЛГ 401 С 25х40 0,16 Р А</t>
  </si>
  <si>
    <t>ББ00923</t>
  </si>
  <si>
    <t>Клапан КМРО-Э ЛГ 301 С 25х63 0,1 Р А</t>
  </si>
  <si>
    <t>ББ00922</t>
  </si>
  <si>
    <t>02.08.10</t>
  </si>
  <si>
    <t>Клапан запорно-регулир. Ду15 Ру16 с эл.прив. AUMA</t>
  </si>
  <si>
    <t xml:space="preserve"> ББ00814/0205040143</t>
  </si>
  <si>
    <t>Клапан 19с38нж 250х40 обратн. межфланц. среда ГАЗ</t>
  </si>
  <si>
    <t>ББ00870</t>
  </si>
  <si>
    <t>Каплеуловитель</t>
  </si>
  <si>
    <t>Запасные части к нефтепромысловому оборудованию</t>
  </si>
  <si>
    <t>Удовлетворительное состояние. Исправна. Комплектация: Фотокамера,пульт управления, бленда,блок питания, зарядное устройство, диск с драйверами, документация, интерфейсный кабель.Примечание: Без аккумуляторов. Требуется установка новых аккумуляторов : 4шт. Тип AA.</t>
  </si>
  <si>
    <t>31.07.02</t>
  </si>
  <si>
    <t>Камера цифровая Olympus E-20</t>
  </si>
  <si>
    <t>1802</t>
  </si>
  <si>
    <t>Калорифер КСК  3 - 6</t>
  </si>
  <si>
    <t>Электронагревательные установки</t>
  </si>
  <si>
    <t>Удовлетворительное состояние. Исправен. Примечание: Без аккумулятора. Требуется установка нового аккумулятора RBC7.</t>
  </si>
  <si>
    <t>Источник беспереб. питания APC Smart-UPS 1500i</t>
  </si>
  <si>
    <t>61327</t>
  </si>
  <si>
    <t>Удовлетворительное состояние. Исправен. Комплектация: модуль SURT1000XLI+модуль SURT48XLBP.  Примечание: Требуется установка новых аккумуляторов.( 4 аккумулятора 12В 7А/ч в основной модуль и 8 аккумуляторов 12В 7А/ч  в модуль SURT48XLBP).</t>
  </si>
  <si>
    <t>Источник беспереб. питан. APC Smart-UPS RT1000VA RM</t>
  </si>
  <si>
    <t>61323</t>
  </si>
  <si>
    <t>Заземление глубинное анодное Менделеевец-МКГ</t>
  </si>
  <si>
    <t>ББ01106</t>
  </si>
  <si>
    <t>Электротехническое оборудование</t>
  </si>
  <si>
    <t>21.06.11</t>
  </si>
  <si>
    <t>Задвижка 30с76нж 50х63 газ с ЭИМ В-А2-11К с КОФ</t>
  </si>
  <si>
    <t>ББ00882</t>
  </si>
  <si>
    <t xml:space="preserve">Запорная арматура </t>
  </si>
  <si>
    <t>27.05.11</t>
  </si>
  <si>
    <t>Задвижка 30с 976нж Ду100Ру63 ГАЗ с э/пр В-А2</t>
  </si>
  <si>
    <t>ББ00866</t>
  </si>
  <si>
    <t>ББ00865</t>
  </si>
  <si>
    <t>Задвижка  30лс941нж ЗКЛП 200-16  ст.20ГЛ А эл</t>
  </si>
  <si>
    <t xml:space="preserve"> ББ01173/0205020103</t>
  </si>
  <si>
    <t xml:space="preserve"> Удовлетворительное состояние. Исправен. Комплектация: диктофон,чехол, докстанция, руководство пользователя, диск с ПО.</t>
  </si>
  <si>
    <t>Диктофон цифровой Olimpus DS-10</t>
  </si>
  <si>
    <t>45602</t>
  </si>
  <si>
    <t>45601</t>
  </si>
  <si>
    <t>18.04.12</t>
  </si>
  <si>
    <t>Газосепаратор сетчатый ГС-1-2,5-800-1</t>
  </si>
  <si>
    <t>ББ00988</t>
  </si>
  <si>
    <t>Газосепараторы</t>
  </si>
  <si>
    <t>Воздухосборник Y-2.7 м3</t>
  </si>
  <si>
    <t>Оборудование для подготовки газа</t>
  </si>
  <si>
    <t xml:space="preserve"> Удовлетворительное состояние. Исправна. Комплектация: Камера, блок питания, шнур питания, кабель интерфейсный, кронштейн для крепления, руководство пользователя, диск с ПО.</t>
  </si>
  <si>
    <t>Видеокамера сетевая Axis 270W</t>
  </si>
  <si>
    <t>55223</t>
  </si>
  <si>
    <t>31.12.2001</t>
  </si>
  <si>
    <t>ВЕРСТАК ДЛЯ РЕЗКИ</t>
  </si>
  <si>
    <t>5873</t>
  </si>
  <si>
    <t>Вентилятор VITRO 9/230</t>
  </si>
  <si>
    <t>83525</t>
  </si>
  <si>
    <t>БДР М1-25-1 У-1 Блок диодно-резисторный</t>
  </si>
  <si>
    <t>27.12.10</t>
  </si>
  <si>
    <t>Баллон аргоновый</t>
  </si>
  <si>
    <t>71448</t>
  </si>
  <si>
    <t>Сварочное оборудование</t>
  </si>
  <si>
    <t>Аппарат сварочный УДГУ-251-1ТИГ/ММА</t>
  </si>
  <si>
    <t>71446</t>
  </si>
  <si>
    <t xml:space="preserve">Аппарат АВМ-Г-20-Ж-6,3-Б1-В/8-8-3 с увлажнителем </t>
  </si>
  <si>
    <t>1204010009/ ББ00937</t>
  </si>
  <si>
    <t>Теплообменное оборудование</t>
  </si>
  <si>
    <t>Аппарат АВМ-Г-20-Ж-2,5 Б1-В/8-4-3 с увлажн</t>
  </si>
  <si>
    <t>ББ00947</t>
  </si>
  <si>
    <t>Аппараты воздушного охлаждения</t>
  </si>
  <si>
    <t>01.02.81</t>
  </si>
  <si>
    <t>АГРЕГАТ СВАРОЧНЫЙ АДД-305</t>
  </si>
  <si>
    <t>МЦ11227</t>
  </si>
  <si>
    <t>Агрегат для приготовления воздуха</t>
  </si>
  <si>
    <t>3207</t>
  </si>
  <si>
    <t>РМЦ</t>
  </si>
  <si>
    <t>Девяткин М.П(Ересько С.А)</t>
  </si>
  <si>
    <t>Автопогрузчик</t>
  </si>
  <si>
    <t>83478</t>
  </si>
  <si>
    <t>Автомобильный комплект SAT551 для SAT550</t>
  </si>
  <si>
    <t>52930</t>
  </si>
  <si>
    <t>52924</t>
  </si>
  <si>
    <t>52923</t>
  </si>
  <si>
    <t>GPS Навигатор Garmin eTrex Vista CX</t>
  </si>
  <si>
    <t>56301</t>
  </si>
  <si>
    <t>Инвентарный номер (номер оборудования к установке)</t>
  </si>
  <si>
    <t>Палец рулевой (М18*1,5)375-3003065</t>
  </si>
  <si>
    <t>84453286</t>
  </si>
  <si>
    <t>Палец наконечника</t>
  </si>
  <si>
    <t>84453389</t>
  </si>
  <si>
    <t>Комплект вкладышей рулевых тяг</t>
  </si>
  <si>
    <t>84453388</t>
  </si>
  <si>
    <t>К-т вкладышей реактив.штанги 375-2919045</t>
  </si>
  <si>
    <t>84453194</t>
  </si>
  <si>
    <t>штроп элеватора</t>
  </si>
  <si>
    <t>36670044</t>
  </si>
  <si>
    <t>Трубка изогнутая</t>
  </si>
  <si>
    <t>87000226</t>
  </si>
  <si>
    <t>19.03.10</t>
  </si>
  <si>
    <t>Трубка водомерная ХС 20мм Т.СТ. 2,5-3,5 L=1500мм</t>
  </si>
  <si>
    <t>0510020018</t>
  </si>
  <si>
    <t>ролик головки</t>
  </si>
  <si>
    <t>36680039</t>
  </si>
  <si>
    <t>Пружина к ЗМС</t>
  </si>
  <si>
    <t>0905030713</t>
  </si>
  <si>
    <t>Петля рояльная</t>
  </si>
  <si>
    <t>49810013</t>
  </si>
  <si>
    <t>10.06.13</t>
  </si>
  <si>
    <t>Канат полип. тросовой свивки ППТ D-13 мм</t>
  </si>
  <si>
    <t>0505040014</t>
  </si>
  <si>
    <t>29.08.03</t>
  </si>
  <si>
    <t>Зарядное устройство к аккумуляторным фон."Импульс"</t>
  </si>
  <si>
    <t>98000419</t>
  </si>
  <si>
    <t>Аккумуляторы</t>
  </si>
  <si>
    <t>03.07.13</t>
  </si>
  <si>
    <t>Веревка</t>
  </si>
  <si>
    <t>81220003</t>
  </si>
  <si>
    <t>Ареометр для нефти АНТ-2 (830-910)</t>
  </si>
  <si>
    <t>0510010041</t>
  </si>
  <si>
    <t>Ареометр для нефти АНТ-2 (750-830)</t>
  </si>
  <si>
    <t>0510010040</t>
  </si>
  <si>
    <t>Ареометр для нефти АНТ-2 (670-750)</t>
  </si>
  <si>
    <t>0510010039</t>
  </si>
  <si>
    <t>Адаптер 7W5435</t>
  </si>
  <si>
    <t>36650092</t>
  </si>
  <si>
    <t>Шкиф тормозной 14027</t>
  </si>
  <si>
    <t>36600047</t>
  </si>
  <si>
    <t>22.09.14</t>
  </si>
  <si>
    <t>Шкив привода вентилятора 3-х руч. 236-1308025-В</t>
  </si>
  <si>
    <t>0301030068</t>
  </si>
  <si>
    <t>Шкив</t>
  </si>
  <si>
    <t>36320046</t>
  </si>
  <si>
    <t>шестерня малой скорости</t>
  </si>
  <si>
    <t>36680095</t>
  </si>
  <si>
    <t>шестерня</t>
  </si>
  <si>
    <t>36680093</t>
  </si>
  <si>
    <t>Шайба опорная</t>
  </si>
  <si>
    <t>45310024</t>
  </si>
  <si>
    <t>Червяк апр</t>
  </si>
  <si>
    <t>36680166</t>
  </si>
  <si>
    <t>Форсунка в сб. 51.1112010-10</t>
  </si>
  <si>
    <t>0301030084</t>
  </si>
  <si>
    <t>Форсунка в сб. 26.1112010-03</t>
  </si>
  <si>
    <t>0301030060</t>
  </si>
  <si>
    <t>упорное кольцо</t>
  </si>
  <si>
    <t>36680097</t>
  </si>
  <si>
    <t>Узел</t>
  </si>
  <si>
    <t>36650088</t>
  </si>
  <si>
    <t>Сухари Кеванс</t>
  </si>
  <si>
    <t>36670144</t>
  </si>
  <si>
    <t>Реле стартера в сб. 25.3708800</t>
  </si>
  <si>
    <t>0301030082</t>
  </si>
  <si>
    <t>Редуктор червячного привода</t>
  </si>
  <si>
    <t>36610139</t>
  </si>
  <si>
    <t>Распылитель 26.1112110-01</t>
  </si>
  <si>
    <t>0301030061</t>
  </si>
  <si>
    <t>Распылитель 145.1112110</t>
  </si>
  <si>
    <t>0301030056</t>
  </si>
  <si>
    <t>Распорка</t>
  </si>
  <si>
    <t>36650103</t>
  </si>
  <si>
    <t>Пружина стяжная</t>
  </si>
  <si>
    <t>45320979</t>
  </si>
  <si>
    <t>промежуточный вал</t>
  </si>
  <si>
    <t>36680103</t>
  </si>
  <si>
    <t>промежуточная шестерня</t>
  </si>
  <si>
    <t>36680098</t>
  </si>
  <si>
    <t>Привод спидометра</t>
  </si>
  <si>
    <t>45320054</t>
  </si>
  <si>
    <t>Полуось в сборе эо3323</t>
  </si>
  <si>
    <t>45320320</t>
  </si>
  <si>
    <t>палец ролика</t>
  </si>
  <si>
    <t>36680040</t>
  </si>
  <si>
    <t>ось ролика</t>
  </si>
  <si>
    <t>36680087</t>
  </si>
  <si>
    <t>ось несущего ролика</t>
  </si>
  <si>
    <t>36680089</t>
  </si>
  <si>
    <t>нижний проставок промежуточной шестерни</t>
  </si>
  <si>
    <t>36680084</t>
  </si>
  <si>
    <t>несущий ролик</t>
  </si>
  <si>
    <t>36680085</t>
  </si>
  <si>
    <t>кулачок реверсирования</t>
  </si>
  <si>
    <t>36680090</t>
  </si>
  <si>
    <t>Крышка 236-1702012</t>
  </si>
  <si>
    <t>45310308</t>
  </si>
  <si>
    <t>Крышка</t>
  </si>
  <si>
    <t>45320134</t>
  </si>
  <si>
    <t>Кронштейн пер.прав</t>
  </si>
  <si>
    <t>45320137</t>
  </si>
  <si>
    <t>Кронштейн пер.левый</t>
  </si>
  <si>
    <t>45320138</t>
  </si>
  <si>
    <t>Кронштейн 4310</t>
  </si>
  <si>
    <t>45320139</t>
  </si>
  <si>
    <t>Корпус подшипника</t>
  </si>
  <si>
    <t>47910008</t>
  </si>
  <si>
    <t>Комплектац. клапана на сред давл.</t>
  </si>
  <si>
    <t>37420079</t>
  </si>
  <si>
    <t>Комплект прокладок ГБЦ (ЯМЗ)</t>
  </si>
  <si>
    <t>0302030593</t>
  </si>
  <si>
    <t>комплект на один цилиндр 236-1004005</t>
  </si>
  <si>
    <t>0301030070</t>
  </si>
  <si>
    <t>Кольцо поршневое</t>
  </si>
  <si>
    <t>45310072</t>
  </si>
  <si>
    <t>Кольцо</t>
  </si>
  <si>
    <t>47910011</t>
  </si>
  <si>
    <t>Клапан масленный орбат сд-9</t>
  </si>
  <si>
    <t>45320444</t>
  </si>
  <si>
    <t>Золотник</t>
  </si>
  <si>
    <t>45310081</t>
  </si>
  <si>
    <t>ЗИП насоса 1.3 пт 50Д2</t>
  </si>
  <si>
    <t>49320025</t>
  </si>
  <si>
    <t>Заклепка с пот.гол.8х24</t>
  </si>
  <si>
    <t>502893</t>
  </si>
  <si>
    <t>Заклепка с пот.гол.5х14</t>
  </si>
  <si>
    <t>98000809</t>
  </si>
  <si>
    <t>Заклепка с пот.гол.4х9</t>
  </si>
  <si>
    <t>510074</t>
  </si>
  <si>
    <t>Заклепка с пот.гол.4х8</t>
  </si>
  <si>
    <t>502895</t>
  </si>
  <si>
    <t>Заклепка с пот.гол.4х6</t>
  </si>
  <si>
    <t>98000808</t>
  </si>
  <si>
    <t>Заклепка  с пот.гол.8х28</t>
  </si>
  <si>
    <t>502894</t>
  </si>
  <si>
    <t>Демпфер</t>
  </si>
  <si>
    <t>45310281</t>
  </si>
  <si>
    <t>головка блока газ</t>
  </si>
  <si>
    <t>45320398</t>
  </si>
  <si>
    <t>Втулка стартера камаз</t>
  </si>
  <si>
    <t>45320382</t>
  </si>
  <si>
    <t>Втулка резн. медно-графит</t>
  </si>
  <si>
    <t>45310137</t>
  </si>
  <si>
    <t>Втулка переходная</t>
  </si>
  <si>
    <t>39260101</t>
  </si>
  <si>
    <t>втулка оси</t>
  </si>
  <si>
    <t>36680086</t>
  </si>
  <si>
    <t>втулка несущего ролика</t>
  </si>
  <si>
    <t>36680088</t>
  </si>
  <si>
    <t>верхний проставок промежуточной шестерни</t>
  </si>
  <si>
    <t>36680096</t>
  </si>
  <si>
    <t>электроды т590 5мм</t>
  </si>
  <si>
    <t>310091</t>
  </si>
  <si>
    <t>электроды т590 4мм</t>
  </si>
  <si>
    <t>310065</t>
  </si>
  <si>
    <t>Форсунка 145.1112010-10</t>
  </si>
  <si>
    <t>1204020003</t>
  </si>
  <si>
    <t>03.05.18</t>
  </si>
  <si>
    <t>Удлинитель кабельный УБ-6/50</t>
  </si>
  <si>
    <t>1302040019</t>
  </si>
  <si>
    <t>Удлинитель кабельный УБ-6/30</t>
  </si>
  <si>
    <t>1302040024</t>
  </si>
  <si>
    <t>14.05.18</t>
  </si>
  <si>
    <t>Удлинитель кабельный с муфтой 8УБК-13/50-03</t>
  </si>
  <si>
    <t>1302040029</t>
  </si>
  <si>
    <t>01.08.16</t>
  </si>
  <si>
    <t>Удлинитель кабельный  8УБ-13/50-02</t>
  </si>
  <si>
    <t>1302040018</t>
  </si>
  <si>
    <t>Светильники ПЗМ-35</t>
  </si>
  <si>
    <t>34610030</t>
  </si>
  <si>
    <t>Спирин С.В(Габдуллин С.Г)</t>
  </si>
  <si>
    <t>Рукав кисл. 9 мм.</t>
  </si>
  <si>
    <t>25510012</t>
  </si>
  <si>
    <t>Реле стартера в сб. РС-400</t>
  </si>
  <si>
    <t>1204020023</t>
  </si>
  <si>
    <t>РВД 12/22х1.5-4700</t>
  </si>
  <si>
    <t>25510029</t>
  </si>
  <si>
    <t>Распылитель сб.517-01-1</t>
  </si>
  <si>
    <t>1204020030</t>
  </si>
  <si>
    <t>Распылитель 51,1112110-10</t>
  </si>
  <si>
    <t>1204020019</t>
  </si>
  <si>
    <t>Насос  шестеренный</t>
  </si>
  <si>
    <t>47910063</t>
  </si>
  <si>
    <t>15.09.16</t>
  </si>
  <si>
    <t>Кабель силовой ВБбШв 2х16</t>
  </si>
  <si>
    <t>0203030090</t>
  </si>
  <si>
    <t>22.05.17</t>
  </si>
  <si>
    <t>Кабель сигнальный КСПВ 6х0,4 (3м)</t>
  </si>
  <si>
    <t>0203080038</t>
  </si>
  <si>
    <t>12.03.18</t>
  </si>
  <si>
    <t>Кабель КСПВ 6х0,4 соедин. для ПК-2 КЗЭУГ 3м</t>
  </si>
  <si>
    <t>0209010836</t>
  </si>
  <si>
    <t>24.05.19</t>
  </si>
  <si>
    <t>Кабель КВВГЭнг(А)-LS 5х1</t>
  </si>
  <si>
    <t>0203030131</t>
  </si>
  <si>
    <t>05.05.17</t>
  </si>
  <si>
    <t>Кабель КВВГ 27х1,5</t>
  </si>
  <si>
    <t>307312</t>
  </si>
  <si>
    <t>04.06.19</t>
  </si>
  <si>
    <t>Кабель КВБбШнг -LS 5х1</t>
  </si>
  <si>
    <t>0203030051</t>
  </si>
  <si>
    <t>22.06.17</t>
  </si>
  <si>
    <t>Кабель ВВГнг(А) 3х25</t>
  </si>
  <si>
    <t>0203030099</t>
  </si>
  <si>
    <t>20.02.12</t>
  </si>
  <si>
    <t>Кабель АВВГ 1*50</t>
  </si>
  <si>
    <t>0203030019</t>
  </si>
  <si>
    <t>Кабель  ВПП 1 х 25</t>
  </si>
  <si>
    <t>307831</t>
  </si>
  <si>
    <t>разрушение бетона</t>
  </si>
  <si>
    <t>непригодны к использованию</t>
  </si>
  <si>
    <t>Стерликов С.В. (Баклачев А.В.)</t>
  </si>
  <si>
    <t>00-00002435</t>
  </si>
  <si>
    <t>непригодные к использованию</t>
  </si>
  <si>
    <t>Остатки давальческих материалов</t>
  </si>
  <si>
    <t xml:space="preserve">до 2018 </t>
  </si>
  <si>
    <t>Праймер НК-50</t>
  </si>
  <si>
    <t>Лакокрасочные материалы</t>
  </si>
  <si>
    <t>Обрезки, нарушена изоляция</t>
  </si>
  <si>
    <t xml:space="preserve">до 2009 </t>
  </si>
  <si>
    <t>Провод СИП-4 4х50+2х25 с содержанием алюминия</t>
  </si>
  <si>
    <t xml:space="preserve"> 0203040063</t>
  </si>
  <si>
    <t>Кабельно-проводниковая продукция</t>
  </si>
  <si>
    <t>до 2008</t>
  </si>
  <si>
    <t>Провод СИП 4х35 с содержанием алюминия</t>
  </si>
  <si>
    <t xml:space="preserve"> 0203040062</t>
  </si>
  <si>
    <t>Провод АППВ 3х4 с содержанием алюминия</t>
  </si>
  <si>
    <t>0801020106</t>
  </si>
  <si>
    <t>Провод АППВ 2х4 с содержанием алюминия</t>
  </si>
  <si>
    <t>0801020105</t>
  </si>
  <si>
    <t>Провод АППВ 2х2,5 с содержанием алюминия</t>
  </si>
  <si>
    <t>0801020104</t>
  </si>
  <si>
    <t>Провод АПВ 1.25 мм с содержанием алюминия</t>
  </si>
  <si>
    <t>0801020102</t>
  </si>
  <si>
    <t>Провод  ППВ 2*2 с содержанием меди</t>
  </si>
  <si>
    <t>0203040061</t>
  </si>
  <si>
    <t>20.08.10</t>
  </si>
  <si>
    <t>Кабель ТППЭП 10х2х0,5 с содержанием меди</t>
  </si>
  <si>
    <t>0801020103</t>
  </si>
  <si>
    <t>КАБЕЛЬ ТЕЛЕФОННЫЙ ТППэп 20х2х0,4 с содержанием мед</t>
  </si>
  <si>
    <t>0801020101</t>
  </si>
  <si>
    <t>Кабель КПСВЭВБВм 2х2х1,0 с содержанием меди</t>
  </si>
  <si>
    <t>0203020019</t>
  </si>
  <si>
    <t>Кабель КПСВВБВм 2х2х1 с содержанием меди</t>
  </si>
  <si>
    <t>0203030160</t>
  </si>
  <si>
    <t>Кабель КВВГЭнг 10х1,5 с содержанием меди</t>
  </si>
  <si>
    <t>0203030159</t>
  </si>
  <si>
    <t>Кабель КВБбШнг 4х1 с содержанием меди</t>
  </si>
  <si>
    <t xml:space="preserve"> 0203030158</t>
  </si>
  <si>
    <t>Кабель UTP 4 пары б/у с содержанием меди</t>
  </si>
  <si>
    <t>0801020100</t>
  </si>
  <si>
    <t>Кабель FTP 4х2х0,52 кат. 5 медь с содержанием меди</t>
  </si>
  <si>
    <t>0203080110</t>
  </si>
  <si>
    <t xml:space="preserve">ФИО контактного лица </t>
  </si>
  <si>
    <t>Причина отнесения к НЛ</t>
  </si>
  <si>
    <t>Местонахождение НЛ</t>
  </si>
  <si>
    <t xml:space="preserve">Приложение №2 к ПОЛОЖЕНИЮ о порядке формирования и реализации </t>
  </si>
  <si>
    <t xml:space="preserve"> "____"__________________ 2024 г.</t>
  </si>
  <si>
    <t>Приложение №2</t>
  </si>
  <si>
    <t>Протектор ПБ86С-06</t>
  </si>
  <si>
    <t>80663</t>
  </si>
  <si>
    <t>Протекторы</t>
  </si>
  <si>
    <t>Протектор ПБ103эС-04</t>
  </si>
  <si>
    <t>80661</t>
  </si>
  <si>
    <t>Насос ЭЦН5А 700-252</t>
  </si>
  <si>
    <t>79977</t>
  </si>
  <si>
    <t>Насос ЭЦН5А 700-245</t>
  </si>
  <si>
    <t>80033</t>
  </si>
  <si>
    <t>Насос ЭЦН5А 400М-460</t>
  </si>
  <si>
    <t>79998</t>
  </si>
  <si>
    <t>Насос ЭЦН5А 400М-457</t>
  </si>
  <si>
    <t>79989</t>
  </si>
  <si>
    <t>Насос ЭЦН5А 400М-456</t>
  </si>
  <si>
    <t>79991</t>
  </si>
  <si>
    <t>Насос ЭЦН5А 400М-454</t>
  </si>
  <si>
    <t>79992</t>
  </si>
  <si>
    <t>Насос ЭЦН5А 400М-364</t>
  </si>
  <si>
    <t>80015</t>
  </si>
  <si>
    <t>80014</t>
  </si>
  <si>
    <t>Насос ЭЦН5А 400М-361</t>
  </si>
  <si>
    <t>80017</t>
  </si>
  <si>
    <t>Насос ЭЦН5 50-732</t>
  </si>
  <si>
    <t>80000</t>
  </si>
  <si>
    <t>Насос ЭЦН5 25-978</t>
  </si>
  <si>
    <t>80006</t>
  </si>
  <si>
    <t>Насос ЭЦН5 125-669</t>
  </si>
  <si>
    <t>79976</t>
  </si>
  <si>
    <t>Насос ЭЦН5 125-596</t>
  </si>
  <si>
    <t>79964</t>
  </si>
  <si>
    <t>Насос ЭЦН 5А-250-920</t>
  </si>
  <si>
    <t>79926</t>
  </si>
  <si>
    <t>Насос ЭЦН 5А-250-740</t>
  </si>
  <si>
    <t>79927</t>
  </si>
  <si>
    <t>79925</t>
  </si>
  <si>
    <t>Насос ЭЦН 5-50-730</t>
  </si>
  <si>
    <t>79910</t>
  </si>
  <si>
    <t>Насос ЭЦН 5-200-434</t>
  </si>
  <si>
    <t>79922</t>
  </si>
  <si>
    <t>Двигатель ПЭД 90-103</t>
  </si>
  <si>
    <t>80074</t>
  </si>
  <si>
    <t>Электродвигатели погружные ПЭД</t>
  </si>
  <si>
    <t>Двигатель ПЭД 63-103</t>
  </si>
  <si>
    <t>80073</t>
  </si>
  <si>
    <t>Двигатель ПЭД 45-103</t>
  </si>
  <si>
    <t>80069</t>
  </si>
  <si>
    <t>Двигатель ПЭД 125-103 (63-103 н/с)</t>
  </si>
  <si>
    <t>79530</t>
  </si>
  <si>
    <t>Газосепаратор-диспергатор 3МНГДБЛ5А</t>
  </si>
  <si>
    <t>80100</t>
  </si>
  <si>
    <t>80098</t>
  </si>
  <si>
    <t>Газосепаратор-диспергатор 3МНГДБЛ5</t>
  </si>
  <si>
    <t>80083</t>
  </si>
  <si>
    <t>Газосепаратор-диспергатор  3МНГДБЛ5-04Кмэ</t>
  </si>
  <si>
    <t>79906</t>
  </si>
  <si>
    <t>МОЛ</t>
  </si>
  <si>
    <t>Звездное м-е  Энгельсский р-н</t>
  </si>
  <si>
    <t>Рулетка измерительная ММС 2401</t>
  </si>
  <si>
    <t>44595</t>
  </si>
  <si>
    <t>Энгельский р-н, СП-21 Осиновского м-я</t>
  </si>
  <si>
    <t>30.09.10</t>
  </si>
  <si>
    <t>Расходомер термомассовый КURZ 454FTB-12-НТ</t>
  </si>
  <si>
    <t>70086</t>
  </si>
  <si>
    <t>КИП и А</t>
  </si>
  <si>
    <t>Девяткин М.П (Ересько С.А)</t>
  </si>
  <si>
    <t>Наплавочный станок НС -50/600</t>
  </si>
  <si>
    <t>83406</t>
  </si>
  <si>
    <t>Влагомер товарной нефти поточный МВН-1.2-01 микров.</t>
  </si>
  <si>
    <t>61814</t>
  </si>
  <si>
    <t>Влагомер сырой нефти ВСН-2-ПП-150</t>
  </si>
  <si>
    <t>43562</t>
  </si>
  <si>
    <t>31.03.03</t>
  </si>
  <si>
    <t>Влагомер ВСН-1</t>
  </si>
  <si>
    <t>34516</t>
  </si>
  <si>
    <t>01.02.83</t>
  </si>
  <si>
    <t>Станок универсальный С-8С</t>
  </si>
  <si>
    <t>13015 / 22136</t>
  </si>
  <si>
    <t>Портативный погружной термометр ТР-7</t>
  </si>
  <si>
    <t>62681</t>
  </si>
  <si>
    <t>Машина для резки "Гугарк"</t>
  </si>
  <si>
    <t>71445</t>
  </si>
  <si>
    <t>до 2006г.</t>
  </si>
  <si>
    <t>кровать 1 спальная</t>
  </si>
  <si>
    <t>Товары культурно-бытового и хозяйственно</t>
  </si>
  <si>
    <t>19.06.06</t>
  </si>
  <si>
    <t>Корректор газа СПГ741.01</t>
  </si>
  <si>
    <t>52667</t>
  </si>
  <si>
    <t>52666</t>
  </si>
  <si>
    <t>52339</t>
  </si>
  <si>
    <t>Вентилятор VITRO 6/150</t>
  </si>
  <si>
    <t>83524</t>
  </si>
  <si>
    <t>Счетчик газа RVGG 65</t>
  </si>
  <si>
    <t>МЦА14961-ВС</t>
  </si>
  <si>
    <t>МЦ 23</t>
  </si>
  <si>
    <t>Перечень невостребованных ликвидных (НВЛ) МТР (МЦ22 счет) по состоянию на 30.06.2024</t>
  </si>
  <si>
    <t>Перечень неликвидных (НЛ) МТР по состоянию на 30.06.24</t>
  </si>
  <si>
    <r>
      <t>невостребованных ликвидов и неликвидов, находящихся в собственности</t>
    </r>
    <r>
      <rPr>
        <b/>
        <sz val="12"/>
        <rFont val="Times New Roman"/>
        <family val="1"/>
        <charset val="204"/>
      </rPr>
      <t xml:space="preserve">  ПАО "Саратовнефтегаз"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</si>
</sst>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#,##0.000&quot;р.&quot;"/>
    <numFmt numFmtId="166" formatCode="#,##0.00_р_."/>
    <numFmt numFmtId="167" formatCode="dd/mm/yy;@"/>
    <numFmt numFmtId="169" formatCode="0.0000"/>
    <numFmt numFmtId="170" formatCode="#,##0.00&quot;р.&quot;"/>
    <numFmt numFmtId="171" formatCode="#,##0_ ;\-#,##0\ "/>
    <numFmt numFmtId="172" formatCode="#,##0.00\ _₽"/>
  </numFmts>
  <fonts count="3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i/>
      <sz val="12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 Cyr"/>
      <charset val="204"/>
    </font>
    <font>
      <sz val="8"/>
      <color indexed="1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571">
    <xf numFmtId="0" fontId="0" fillId="0" borderId="0" xfId="0"/>
    <xf numFmtId="0" fontId="1" fillId="0" borderId="0" xfId="0" applyFont="1" applyFill="1"/>
    <xf numFmtId="0" fontId="3" fillId="0" borderId="0" xfId="1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8" fillId="0" borderId="0" xfId="0" applyFont="1" applyFill="1" applyAlignment="1"/>
    <xf numFmtId="4" fontId="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/>
    <xf numFmtId="49" fontId="10" fillId="0" borderId="0" xfId="0" applyNumberFormat="1" applyFont="1" applyFill="1" applyAlignment="1">
      <alignment horizontal="right"/>
    </xf>
    <xf numFmtId="9" fontId="10" fillId="0" borderId="0" xfId="0" applyNumberFormat="1" applyFont="1" applyFill="1" applyBorder="1" applyAlignment="1">
      <alignment vertical="top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49" fontId="14" fillId="0" borderId="0" xfId="0" applyNumberFormat="1" applyFont="1" applyFill="1" applyAlignment="1"/>
    <xf numFmtId="0" fontId="16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/>
    </xf>
    <xf numFmtId="49" fontId="5" fillId="0" borderId="0" xfId="0" applyNumberFormat="1" applyFont="1" applyFill="1" applyAlignment="1">
      <alignment horizontal="right"/>
    </xf>
    <xf numFmtId="0" fontId="18" fillId="0" borderId="3" xfId="2" applyFont="1" applyFill="1" applyBorder="1" applyAlignment="1">
      <alignment horizontal="center" vertical="center" wrapText="1"/>
    </xf>
    <xf numFmtId="165" fontId="18" fillId="0" borderId="3" xfId="2" applyNumberFormat="1" applyFont="1" applyFill="1" applyBorder="1" applyAlignment="1">
      <alignment horizontal="center" vertical="center" wrapText="1"/>
    </xf>
    <xf numFmtId="166" fontId="18" fillId="0" borderId="3" xfId="2" applyNumberFormat="1" applyFont="1" applyFill="1" applyBorder="1" applyAlignment="1">
      <alignment horizontal="center" vertical="center" wrapText="1"/>
    </xf>
    <xf numFmtId="2" fontId="18" fillId="0" borderId="3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49" fontId="18" fillId="0" borderId="3" xfId="2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vertical="center"/>
    </xf>
    <xf numFmtId="0" fontId="18" fillId="0" borderId="6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vertical="center" wrapText="1"/>
    </xf>
    <xf numFmtId="0" fontId="18" fillId="0" borderId="6" xfId="2" applyFont="1" applyFill="1" applyBorder="1" applyAlignment="1">
      <alignment horizontal="left" vertical="center" wrapText="1"/>
    </xf>
    <xf numFmtId="167" fontId="18" fillId="0" borderId="6" xfId="0" applyNumberFormat="1" applyFont="1" applyFill="1" applyBorder="1" applyAlignment="1">
      <alignment horizontal="left" vertical="center" wrapText="1"/>
    </xf>
    <xf numFmtId="4" fontId="18" fillId="0" borderId="6" xfId="2" applyNumberFormat="1" applyFont="1" applyFill="1" applyBorder="1" applyAlignment="1">
      <alignment vertical="center" wrapText="1"/>
    </xf>
    <xf numFmtId="2" fontId="18" fillId="0" borderId="6" xfId="0" applyNumberFormat="1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vertical="center"/>
    </xf>
    <xf numFmtId="166" fontId="18" fillId="0" borderId="6" xfId="0" applyNumberFormat="1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169" fontId="18" fillId="0" borderId="6" xfId="2" applyNumberFormat="1" applyFont="1" applyFill="1" applyBorder="1" applyAlignment="1">
      <alignment vertical="center" wrapText="1"/>
    </xf>
    <xf numFmtId="2" fontId="19" fillId="0" borderId="6" xfId="2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8" xfId="2" applyFont="1" applyFill="1" applyBorder="1" applyAlignment="1">
      <alignment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vertical="center" wrapText="1"/>
    </xf>
    <xf numFmtId="0" fontId="18" fillId="0" borderId="9" xfId="2" applyFont="1" applyFill="1" applyBorder="1" applyAlignment="1">
      <alignment horizontal="left" vertical="center" wrapText="1"/>
    </xf>
    <xf numFmtId="167" fontId="18" fillId="0" borderId="9" xfId="0" applyNumberFormat="1" applyFont="1" applyFill="1" applyBorder="1" applyAlignment="1">
      <alignment horizontal="left" vertical="center" wrapText="1"/>
    </xf>
    <xf numFmtId="4" fontId="18" fillId="0" borderId="9" xfId="2" applyNumberFormat="1" applyFont="1" applyFill="1" applyBorder="1" applyAlignment="1">
      <alignment vertical="center" wrapText="1"/>
    </xf>
    <xf numFmtId="2" fontId="18" fillId="0" borderId="9" xfId="0" applyNumberFormat="1" applyFont="1" applyFill="1" applyBorder="1" applyAlignment="1">
      <alignment vertical="center"/>
    </xf>
    <xf numFmtId="4" fontId="18" fillId="0" borderId="9" xfId="0" applyNumberFormat="1" applyFont="1" applyFill="1" applyBorder="1" applyAlignment="1">
      <alignment vertical="center"/>
    </xf>
    <xf numFmtId="166" fontId="18" fillId="0" borderId="9" xfId="0" applyNumberFormat="1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169" fontId="18" fillId="0" borderId="9" xfId="2" applyNumberFormat="1" applyFont="1" applyFill="1" applyBorder="1" applyAlignment="1">
      <alignment vertical="center" wrapText="1"/>
    </xf>
    <xf numFmtId="2" fontId="19" fillId="0" borderId="9" xfId="2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left" vertical="center"/>
    </xf>
    <xf numFmtId="4" fontId="20" fillId="0" borderId="9" xfId="2" applyNumberFormat="1" applyFont="1" applyFill="1" applyBorder="1" applyAlignment="1">
      <alignment vertical="center" wrapText="1"/>
    </xf>
    <xf numFmtId="49" fontId="18" fillId="0" borderId="9" xfId="2" applyNumberFormat="1" applyFont="1" applyFill="1" applyBorder="1" applyAlignment="1">
      <alignment vertical="center" wrapText="1"/>
    </xf>
    <xf numFmtId="2" fontId="18" fillId="0" borderId="9" xfId="2" applyNumberFormat="1" applyFont="1" applyFill="1" applyBorder="1" applyAlignment="1">
      <alignment vertical="center" wrapText="1"/>
    </xf>
    <xf numFmtId="167" fontId="18" fillId="0" borderId="9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left" vertical="center"/>
    </xf>
    <xf numFmtId="167" fontId="18" fillId="0" borderId="9" xfId="0" applyNumberFormat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horizontal="center" vertical="center"/>
    </xf>
    <xf numFmtId="14" fontId="18" fillId="0" borderId="9" xfId="0" applyNumberFormat="1" applyFont="1" applyFill="1" applyBorder="1" applyAlignment="1">
      <alignment horizontal="left" vertical="center"/>
    </xf>
    <xf numFmtId="14" fontId="18" fillId="0" borderId="9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169" fontId="20" fillId="0" borderId="9" xfId="2" applyNumberFormat="1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22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170" fontId="18" fillId="0" borderId="0" xfId="2" applyNumberFormat="1" applyFont="1" applyFill="1" applyBorder="1" applyAlignment="1">
      <alignment horizontal="right" vertical="center" wrapText="1"/>
    </xf>
    <xf numFmtId="14" fontId="18" fillId="0" borderId="0" xfId="2" applyNumberFormat="1" applyFont="1" applyFill="1" applyBorder="1" applyAlignment="1">
      <alignment horizontal="center" vertical="center" wrapText="1"/>
    </xf>
    <xf numFmtId="166" fontId="18" fillId="0" borderId="0" xfId="2" applyNumberFormat="1" applyFont="1" applyFill="1" applyBorder="1" applyAlignment="1">
      <alignment horizontal="center" vertical="center" wrapText="1"/>
    </xf>
    <xf numFmtId="171" fontId="1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 wrapText="1"/>
    </xf>
    <xf numFmtId="4" fontId="18" fillId="0" borderId="0" xfId="2" applyNumberFormat="1" applyFont="1" applyFill="1" applyBorder="1" applyAlignment="1">
      <alignment horizontal="right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0" fillId="0" borderId="1" xfId="0" applyFill="1" applyBorder="1"/>
    <xf numFmtId="0" fontId="19" fillId="0" borderId="0" xfId="2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14" fontId="18" fillId="0" borderId="0" xfId="2" applyNumberFormat="1" applyFont="1" applyFill="1" applyBorder="1" applyAlignment="1">
      <alignment vertical="center" wrapText="1"/>
    </xf>
    <xf numFmtId="0" fontId="23" fillId="0" borderId="0" xfId="2" applyFont="1" applyFill="1" applyBorder="1" applyAlignment="1">
      <alignment horizontal="left" vertical="center"/>
    </xf>
    <xf numFmtId="4" fontId="18" fillId="0" borderId="0" xfId="0" applyNumberFormat="1" applyFont="1" applyFill="1" applyBorder="1" applyAlignment="1"/>
    <xf numFmtId="0" fontId="23" fillId="0" borderId="0" xfId="2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18" fillId="0" borderId="0" xfId="2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8" fillId="0" borderId="11" xfId="2" applyFont="1" applyFill="1" applyBorder="1" applyAlignment="1">
      <alignment vertical="center" wrapText="1"/>
    </xf>
    <xf numFmtId="0" fontId="18" fillId="0" borderId="11" xfId="2" applyFont="1" applyFill="1" applyBorder="1" applyAlignment="1">
      <alignment horizontal="left" vertical="center" wrapText="1"/>
    </xf>
    <xf numFmtId="0" fontId="18" fillId="0" borderId="12" xfId="2" applyFont="1" applyFill="1" applyBorder="1" applyAlignment="1">
      <alignment vertical="center" wrapText="1"/>
    </xf>
    <xf numFmtId="0" fontId="18" fillId="0" borderId="13" xfId="2" applyFont="1" applyFill="1" applyBorder="1" applyAlignment="1">
      <alignment vertical="center" wrapText="1"/>
    </xf>
    <xf numFmtId="4" fontId="18" fillId="0" borderId="0" xfId="0" applyNumberFormat="1" applyFont="1" applyFill="1" applyAlignment="1">
      <alignment vertical="center"/>
    </xf>
    <xf numFmtId="0" fontId="18" fillId="0" borderId="14" xfId="2" applyFont="1" applyFill="1" applyBorder="1" applyAlignment="1">
      <alignment vertical="center" wrapText="1"/>
    </xf>
    <xf numFmtId="49" fontId="18" fillId="0" borderId="15" xfId="2" applyNumberFormat="1" applyFont="1" applyFill="1" applyBorder="1" applyAlignment="1">
      <alignment horizontal="left" vertical="center" wrapText="1"/>
    </xf>
    <xf numFmtId="0" fontId="18" fillId="0" borderId="16" xfId="2" applyFont="1" applyFill="1" applyBorder="1" applyAlignment="1">
      <alignment horizontal="center" vertical="center" wrapText="1"/>
    </xf>
    <xf numFmtId="49" fontId="18" fillId="0" borderId="16" xfId="2" applyNumberFormat="1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left" vertical="center" wrapText="1"/>
    </xf>
    <xf numFmtId="14" fontId="18" fillId="0" borderId="16" xfId="2" applyNumberFormat="1" applyFont="1" applyFill="1" applyBorder="1" applyAlignment="1">
      <alignment horizontal="left" vertical="center" wrapText="1"/>
    </xf>
    <xf numFmtId="4" fontId="18" fillId="0" borderId="16" xfId="2" applyNumberFormat="1" applyFont="1" applyFill="1" applyBorder="1" applyAlignment="1">
      <alignment vertical="center" wrapText="1"/>
    </xf>
    <xf numFmtId="2" fontId="18" fillId="0" borderId="16" xfId="0" applyNumberFormat="1" applyFont="1" applyFill="1" applyBorder="1" applyAlignment="1">
      <alignment vertical="center"/>
    </xf>
    <xf numFmtId="4" fontId="18" fillId="0" borderId="16" xfId="0" applyNumberFormat="1" applyFont="1" applyFill="1" applyBorder="1" applyAlignment="1">
      <alignment vertical="center"/>
    </xf>
    <xf numFmtId="166" fontId="18" fillId="0" borderId="16" xfId="0" applyNumberFormat="1" applyFont="1" applyFill="1" applyBorder="1" applyAlignment="1">
      <alignment vertical="center" wrapText="1"/>
    </xf>
    <xf numFmtId="166" fontId="18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vertical="center" wrapText="1"/>
    </xf>
    <xf numFmtId="2" fontId="19" fillId="0" borderId="16" xfId="2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vertical="center" wrapText="1"/>
    </xf>
    <xf numFmtId="0" fontId="18" fillId="0" borderId="19" xfId="2" applyFont="1" applyFill="1" applyBorder="1" applyAlignment="1">
      <alignment vertical="center" wrapText="1"/>
    </xf>
    <xf numFmtId="0" fontId="18" fillId="0" borderId="19" xfId="2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left" vertical="center"/>
    </xf>
    <xf numFmtId="2" fontId="18" fillId="0" borderId="19" xfId="0" applyNumberFormat="1" applyFont="1" applyFill="1" applyBorder="1" applyAlignment="1">
      <alignment vertical="center"/>
    </xf>
    <xf numFmtId="4" fontId="21" fillId="0" borderId="19" xfId="0" applyNumberFormat="1" applyFont="1" applyFill="1" applyBorder="1" applyAlignment="1">
      <alignment vertical="center"/>
    </xf>
    <xf numFmtId="166" fontId="18" fillId="0" borderId="19" xfId="0" applyNumberFormat="1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2" fontId="18" fillId="0" borderId="19" xfId="2" applyNumberFormat="1" applyFont="1" applyFill="1" applyBorder="1" applyAlignment="1">
      <alignment vertical="center" wrapText="1"/>
    </xf>
    <xf numFmtId="169" fontId="18" fillId="0" borderId="19" xfId="2" applyNumberFormat="1" applyFont="1" applyFill="1" applyBorder="1" applyAlignment="1">
      <alignment vertical="center" wrapText="1"/>
    </xf>
    <xf numFmtId="49" fontId="18" fillId="0" borderId="2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24" fillId="0" borderId="0" xfId="0" applyFont="1" applyFill="1" applyBorder="1" applyAlignment="1">
      <alignment horizontal="center" vertical="top" wrapText="1"/>
    </xf>
    <xf numFmtId="49" fontId="25" fillId="0" borderId="0" xfId="0" applyNumberFormat="1" applyFont="1" applyFill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2" fontId="19" fillId="0" borderId="22" xfId="2" applyNumberFormat="1" applyFont="1" applyFill="1" applyBorder="1" applyAlignment="1">
      <alignment horizontal="center" vertical="center" wrapText="1"/>
    </xf>
    <xf numFmtId="169" fontId="19" fillId="0" borderId="22" xfId="2" applyNumberFormat="1" applyFont="1" applyFill="1" applyBorder="1" applyAlignment="1">
      <alignment horizontal="center" vertical="center" wrapText="1"/>
    </xf>
    <xf numFmtId="2" fontId="18" fillId="0" borderId="22" xfId="2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166" fontId="18" fillId="0" borderId="22" xfId="0" applyNumberFormat="1" applyFont="1" applyFill="1" applyBorder="1" applyAlignment="1">
      <alignment vertical="center" wrapText="1"/>
    </xf>
    <xf numFmtId="2" fontId="18" fillId="0" borderId="22" xfId="0" applyNumberFormat="1" applyFont="1" applyFill="1" applyBorder="1" applyAlignment="1">
      <alignment horizontal="center" vertical="center"/>
    </xf>
    <xf numFmtId="0" fontId="19" fillId="0" borderId="22" xfId="2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 wrapText="1"/>
    </xf>
    <xf numFmtId="0" fontId="26" fillId="0" borderId="22" xfId="2" applyFont="1" applyFill="1" applyBorder="1" applyAlignment="1">
      <alignment horizontal="left" vertical="center" wrapText="1"/>
    </xf>
    <xf numFmtId="0" fontId="19" fillId="0" borderId="23" xfId="2" applyFont="1" applyFill="1" applyBorder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/>
    </xf>
    <xf numFmtId="169" fontId="19" fillId="0" borderId="16" xfId="2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2" fontId="18" fillId="0" borderId="16" xfId="0" applyNumberFormat="1" applyFont="1" applyFill="1" applyBorder="1" applyAlignment="1">
      <alignment horizontal="center" vertical="center"/>
    </xf>
    <xf numFmtId="167" fontId="20" fillId="0" borderId="16" xfId="0" applyNumberFormat="1" applyFont="1" applyFill="1" applyBorder="1" applyAlignment="1">
      <alignment horizontal="center" vertical="center" wrapText="1"/>
    </xf>
    <xf numFmtId="0" fontId="19" fillId="0" borderId="15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169" fontId="19" fillId="0" borderId="9" xfId="2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 wrapText="1"/>
    </xf>
    <xf numFmtId="167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 applyProtection="1">
      <alignment horizontal="center" vertical="center" wrapText="1"/>
    </xf>
    <xf numFmtId="0" fontId="28" fillId="0" borderId="9" xfId="0" applyNumberFormat="1" applyFont="1" applyFill="1" applyBorder="1" applyAlignment="1" applyProtection="1">
      <alignment horizontal="center" vertical="center"/>
    </xf>
    <xf numFmtId="0" fontId="18" fillId="0" borderId="11" xfId="2" applyFont="1" applyFill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167" fontId="18" fillId="0" borderId="9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/>
    </xf>
    <xf numFmtId="49" fontId="19" fillId="0" borderId="9" xfId="2" applyNumberFormat="1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49" fontId="18" fillId="0" borderId="25" xfId="0" applyNumberFormat="1" applyFont="1" applyFill="1" applyBorder="1" applyAlignment="1">
      <alignment horizontal="center" vertical="center" wrapText="1"/>
    </xf>
    <xf numFmtId="2" fontId="19" fillId="0" borderId="26" xfId="2" applyNumberFormat="1" applyFont="1" applyFill="1" applyBorder="1" applyAlignment="1">
      <alignment horizontal="center" vertical="center" wrapText="1"/>
    </xf>
    <xf numFmtId="169" fontId="19" fillId="0" borderId="26" xfId="2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66" fontId="18" fillId="0" borderId="26" xfId="0" applyNumberFormat="1" applyFont="1" applyFill="1" applyBorder="1" applyAlignment="1">
      <alignment horizontal="center" vertical="center" wrapText="1"/>
    </xf>
    <xf numFmtId="2" fontId="18" fillId="0" borderId="26" xfId="0" applyNumberFormat="1" applyFont="1" applyFill="1" applyBorder="1" applyAlignment="1">
      <alignment horizontal="center" vertical="center"/>
    </xf>
    <xf numFmtId="167" fontId="18" fillId="0" borderId="26" xfId="0" applyNumberFormat="1" applyFont="1" applyFill="1" applyBorder="1" applyAlignment="1">
      <alignment horizontal="center" vertical="center" wrapText="1"/>
    </xf>
    <xf numFmtId="0" fontId="19" fillId="0" borderId="27" xfId="2" applyFont="1" applyFill="1" applyBorder="1" applyAlignment="1">
      <alignment horizontal="center" vertical="center" wrapText="1"/>
    </xf>
    <xf numFmtId="0" fontId="19" fillId="0" borderId="28" xfId="2" applyFont="1" applyFill="1" applyBorder="1" applyAlignment="1">
      <alignment horizontal="center" vertical="center" wrapText="1"/>
    </xf>
    <xf numFmtId="49" fontId="19" fillId="0" borderId="21" xfId="2" applyNumberFormat="1" applyFont="1" applyFill="1" applyBorder="1" applyAlignment="1">
      <alignment horizontal="center" vertical="center" wrapText="1"/>
    </xf>
    <xf numFmtId="0" fontId="19" fillId="0" borderId="18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0" fontId="19" fillId="0" borderId="5" xfId="2" applyFont="1" applyFill="1" applyBorder="1" applyAlignment="1">
      <alignment horizontal="left" vertical="center" wrapText="1"/>
    </xf>
    <xf numFmtId="2" fontId="19" fillId="0" borderId="5" xfId="2" applyNumberFormat="1" applyFont="1" applyFill="1" applyBorder="1" applyAlignment="1">
      <alignment horizontal="left" vertical="center" wrapText="1"/>
    </xf>
    <xf numFmtId="166" fontId="18" fillId="0" borderId="5" xfId="2" applyNumberFormat="1" applyFont="1" applyFill="1" applyBorder="1" applyAlignment="1">
      <alignment horizontal="left" vertical="center" wrapText="1"/>
    </xf>
    <xf numFmtId="0" fontId="18" fillId="0" borderId="5" xfId="2" applyFont="1" applyFill="1" applyBorder="1" applyAlignment="1">
      <alignment horizontal="left" vertical="center" wrapText="1"/>
    </xf>
    <xf numFmtId="0" fontId="19" fillId="0" borderId="20" xfId="2" applyFont="1" applyFill="1" applyBorder="1" applyAlignment="1">
      <alignment horizontal="left" vertical="center" wrapText="1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49" fontId="31" fillId="0" borderId="0" xfId="0" applyNumberFormat="1" applyFont="1" applyFill="1" applyAlignment="1"/>
    <xf numFmtId="49" fontId="32" fillId="0" borderId="0" xfId="0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right"/>
    </xf>
    <xf numFmtId="0" fontId="34" fillId="0" borderId="0" xfId="0" applyFont="1" applyFill="1" applyAlignment="1"/>
    <xf numFmtId="0" fontId="35" fillId="0" borderId="1" xfId="0" applyFont="1" applyFill="1" applyBorder="1" applyAlignment="1">
      <alignment horizontal="center"/>
    </xf>
    <xf numFmtId="0" fontId="34" fillId="0" borderId="0" xfId="0" applyFont="1" applyFill="1" applyAlignment="1">
      <alignment horizontal="center" vertical="center"/>
    </xf>
    <xf numFmtId="49" fontId="36" fillId="0" borderId="0" xfId="0" applyNumberFormat="1" applyFont="1" applyFill="1"/>
    <xf numFmtId="0" fontId="36" fillId="0" borderId="0" xfId="0" applyFont="1" applyFill="1"/>
    <xf numFmtId="0" fontId="3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7" fillId="0" borderId="1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26" xfId="0" applyFont="1" applyFill="1" applyBorder="1" applyAlignment="1">
      <alignment horizontal="left" vertical="center" wrapText="1"/>
    </xf>
    <xf numFmtId="0" fontId="19" fillId="0" borderId="9" xfId="2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49" fontId="18" fillId="0" borderId="9" xfId="0" applyNumberFormat="1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8" fillId="0" borderId="0" xfId="0" applyNumberFormat="1" applyFont="1" applyFill="1" applyAlignment="1">
      <alignment horizont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8" fillId="0" borderId="26" xfId="0" applyNumberFormat="1" applyFont="1" applyFill="1" applyBorder="1" applyAlignment="1">
      <alignment horizontal="center" vertical="center" wrapText="1"/>
    </xf>
    <xf numFmtId="0" fontId="19" fillId="0" borderId="9" xfId="2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9" xfId="2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Alignment="1">
      <alignment horizontal="center"/>
    </xf>
    <xf numFmtId="0" fontId="34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1" fillId="0" borderId="22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4" fontId="21" fillId="0" borderId="22" xfId="0" applyNumberFormat="1" applyFont="1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/>
    </xf>
    <xf numFmtId="4" fontId="36" fillId="0" borderId="0" xfId="0" applyNumberFormat="1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35" fillId="0" borderId="1" xfId="0" applyNumberFormat="1" applyFont="1" applyFill="1" applyBorder="1" applyAlignment="1">
      <alignment horizontal="right"/>
    </xf>
    <xf numFmtId="4" fontId="13" fillId="0" borderId="2" xfId="0" applyNumberFormat="1" applyFont="1" applyFill="1" applyBorder="1" applyAlignment="1">
      <alignment horizontal="right" vertical="top"/>
    </xf>
    <xf numFmtId="4" fontId="15" fillId="0" borderId="0" xfId="0" applyNumberFormat="1" applyFont="1" applyFill="1" applyBorder="1" applyAlignment="1">
      <alignment horizontal="right"/>
    </xf>
    <xf numFmtId="4" fontId="18" fillId="0" borderId="0" xfId="0" applyNumberFormat="1" applyFont="1" applyFill="1" applyAlignment="1">
      <alignment horizontal="right"/>
    </xf>
    <xf numFmtId="4" fontId="19" fillId="0" borderId="5" xfId="2" applyNumberFormat="1" applyFont="1" applyFill="1" applyBorder="1" applyAlignment="1">
      <alignment horizontal="right" vertical="center" wrapText="1"/>
    </xf>
    <xf numFmtId="4" fontId="18" fillId="0" borderId="26" xfId="0" applyNumberFormat="1" applyFont="1" applyFill="1" applyBorder="1" applyAlignment="1">
      <alignment horizontal="right" vertical="center" wrapText="1"/>
    </xf>
    <xf numFmtId="4" fontId="19" fillId="0" borderId="26" xfId="2" applyNumberFormat="1" applyFont="1" applyFill="1" applyBorder="1" applyAlignment="1">
      <alignment horizontal="right" vertical="center" wrapText="1"/>
    </xf>
    <xf numFmtId="4" fontId="19" fillId="0" borderId="9" xfId="2" applyNumberFormat="1" applyFont="1" applyFill="1" applyBorder="1" applyAlignment="1">
      <alignment horizontal="right" vertical="center" wrapText="1"/>
    </xf>
    <xf numFmtId="4" fontId="18" fillId="0" borderId="9" xfId="0" applyNumberFormat="1" applyFont="1" applyFill="1" applyBorder="1" applyAlignment="1">
      <alignment horizontal="right" vertical="center" wrapText="1"/>
    </xf>
    <xf numFmtId="4" fontId="18" fillId="0" borderId="9" xfId="2" applyNumberFormat="1" applyFont="1" applyFill="1" applyBorder="1" applyAlignment="1">
      <alignment horizontal="right" vertical="center" wrapText="1"/>
    </xf>
    <xf numFmtId="4" fontId="19" fillId="0" borderId="16" xfId="2" applyNumberFormat="1" applyFont="1" applyFill="1" applyBorder="1" applyAlignment="1">
      <alignment horizontal="right" vertical="center" wrapText="1"/>
    </xf>
    <xf numFmtId="4" fontId="19" fillId="0" borderId="22" xfId="2" applyNumberFormat="1" applyFont="1" applyFill="1" applyBorder="1" applyAlignment="1">
      <alignment horizontal="right" vertical="center" wrapText="1"/>
    </xf>
    <xf numFmtId="4" fontId="19" fillId="0" borderId="0" xfId="2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right" vertical="top" wrapText="1"/>
    </xf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Alignment="1">
      <alignment horizontal="right"/>
    </xf>
    <xf numFmtId="4" fontId="18" fillId="0" borderId="26" xfId="0" applyNumberFormat="1" applyFont="1" applyFill="1" applyBorder="1" applyAlignment="1">
      <alignment horizontal="right" vertical="center"/>
    </xf>
    <xf numFmtId="4" fontId="18" fillId="0" borderId="9" xfId="0" applyNumberFormat="1" applyFont="1" applyFill="1" applyBorder="1" applyAlignment="1">
      <alignment horizontal="right" vertical="center"/>
    </xf>
    <xf numFmtId="4" fontId="20" fillId="0" borderId="9" xfId="0" applyNumberFormat="1" applyFont="1" applyFill="1" applyBorder="1" applyAlignment="1">
      <alignment horizontal="right" vertical="center"/>
    </xf>
    <xf numFmtId="4" fontId="18" fillId="0" borderId="16" xfId="0" applyNumberFormat="1" applyFont="1" applyFill="1" applyBorder="1" applyAlignment="1">
      <alignment horizontal="right" vertical="center"/>
    </xf>
    <xf numFmtId="4" fontId="19" fillId="0" borderId="5" xfId="2" applyNumberFormat="1" applyFont="1" applyFill="1" applyBorder="1" applyAlignment="1">
      <alignment horizontal="center" vertical="center" wrapText="1"/>
    </xf>
    <xf numFmtId="4" fontId="18" fillId="0" borderId="5" xfId="2" applyNumberFormat="1" applyFont="1" applyFill="1" applyBorder="1" applyAlignment="1">
      <alignment horizontal="center" vertical="center" wrapText="1"/>
    </xf>
    <xf numFmtId="166" fontId="19" fillId="0" borderId="0" xfId="2" applyNumberFormat="1" applyFont="1" applyFill="1" applyBorder="1" applyAlignment="1">
      <alignment horizontal="center" vertical="center" wrapText="1"/>
    </xf>
    <xf numFmtId="14" fontId="19" fillId="0" borderId="0" xfId="2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2" fontId="19" fillId="0" borderId="0" xfId="2" applyNumberFormat="1" applyFont="1" applyFill="1" applyBorder="1" applyAlignment="1">
      <alignment horizontal="center" vertical="center" wrapText="1"/>
    </xf>
    <xf numFmtId="169" fontId="19" fillId="0" borderId="0" xfId="2" applyNumberFormat="1" applyFont="1" applyFill="1" applyBorder="1" applyAlignment="1">
      <alignment horizontal="center" vertical="center" wrapText="1"/>
    </xf>
    <xf numFmtId="2" fontId="18" fillId="0" borderId="0" xfId="2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26" fillId="0" borderId="22" xfId="2" applyFont="1" applyFill="1" applyBorder="1" applyAlignment="1">
      <alignment horizontal="center" vertical="center" wrapText="1"/>
    </xf>
    <xf numFmtId="49" fontId="18" fillId="0" borderId="29" xfId="0" applyNumberFormat="1" applyFont="1" applyFill="1" applyBorder="1" applyAlignment="1">
      <alignment horizontal="center" vertical="center" wrapText="1"/>
    </xf>
    <xf numFmtId="2" fontId="19" fillId="0" borderId="30" xfId="2" applyNumberFormat="1" applyFont="1" applyFill="1" applyBorder="1" applyAlignment="1">
      <alignment horizontal="center" vertical="center" wrapText="1"/>
    </xf>
    <xf numFmtId="169" fontId="19" fillId="0" borderId="30" xfId="2" applyNumberFormat="1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4" fontId="18" fillId="0" borderId="9" xfId="0" applyNumberFormat="1" applyFont="1" applyFill="1" applyBorder="1" applyAlignment="1">
      <alignment horizontal="center" vertical="center" wrapText="1"/>
    </xf>
    <xf numFmtId="167" fontId="18" fillId="0" borderId="30" xfId="0" applyNumberFormat="1" applyFont="1" applyFill="1" applyBorder="1" applyAlignment="1">
      <alignment horizontal="center" vertical="center" wrapText="1"/>
    </xf>
    <xf numFmtId="0" fontId="19" fillId="0" borderId="30" xfId="2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4" fontId="28" fillId="0" borderId="9" xfId="0" applyNumberFormat="1" applyFont="1" applyFill="1" applyBorder="1" applyAlignment="1" applyProtection="1">
      <alignment horizontal="center" vertical="center" wrapText="1"/>
    </xf>
    <xf numFmtId="14" fontId="28" fillId="0" borderId="9" xfId="0" applyNumberFormat="1" applyFont="1" applyFill="1" applyBorder="1" applyAlignment="1" applyProtection="1">
      <alignment horizontal="center" vertical="center" wrapText="1"/>
    </xf>
    <xf numFmtId="49" fontId="28" fillId="0" borderId="9" xfId="0" applyNumberFormat="1" applyFont="1" applyFill="1" applyBorder="1" applyAlignment="1" applyProtection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172" fontId="18" fillId="0" borderId="9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0" fontId="19" fillId="0" borderId="26" xfId="2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2" fontId="19" fillId="0" borderId="5" xfId="2" applyNumberFormat="1" applyFont="1" applyFill="1" applyBorder="1" applyAlignment="1">
      <alignment horizontal="center" vertical="center" wrapText="1"/>
    </xf>
    <xf numFmtId="166" fontId="19" fillId="0" borderId="5" xfId="2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Alignment="1">
      <alignment horizontal="right"/>
    </xf>
    <xf numFmtId="49" fontId="34" fillId="0" borderId="0" xfId="0" applyNumberFormat="1" applyFont="1" applyFill="1" applyAlignment="1"/>
    <xf numFmtId="9" fontId="10" fillId="0" borderId="0" xfId="0" applyNumberFormat="1" applyFont="1" applyFill="1" applyAlignment="1"/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Alignment="1">
      <alignment horizontal="center"/>
    </xf>
    <xf numFmtId="0" fontId="5" fillId="0" borderId="0" xfId="0" applyFont="1" applyFill="1"/>
    <xf numFmtId="4" fontId="35" fillId="0" borderId="1" xfId="0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 vertical="top"/>
    </xf>
    <xf numFmtId="4" fontId="18" fillId="0" borderId="0" xfId="0" applyNumberFormat="1" applyFont="1" applyFill="1" applyAlignment="1">
      <alignment horizontal="center"/>
    </xf>
    <xf numFmtId="4" fontId="19" fillId="0" borderId="9" xfId="2" applyNumberFormat="1" applyFont="1" applyFill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4" fontId="18" fillId="0" borderId="22" xfId="0" applyNumberFormat="1" applyFont="1" applyFill="1" applyBorder="1" applyAlignment="1">
      <alignment horizontal="center" vertical="center"/>
    </xf>
    <xf numFmtId="4" fontId="19" fillId="0" borderId="0" xfId="2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/>
    </xf>
    <xf numFmtId="4" fontId="28" fillId="0" borderId="9" xfId="0" applyNumberFormat="1" applyFont="1" applyFill="1" applyBorder="1" applyAlignment="1" applyProtection="1">
      <alignment horizontal="right" vertical="center" wrapText="1"/>
    </xf>
    <xf numFmtId="4" fontId="19" fillId="0" borderId="30" xfId="2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/>
    </xf>
    <xf numFmtId="0" fontId="19" fillId="0" borderId="26" xfId="2" applyNumberFormat="1" applyFont="1" applyFill="1" applyBorder="1" applyAlignment="1">
      <alignment horizontal="center" vertical="center" wrapText="1"/>
    </xf>
    <xf numFmtId="0" fontId="19" fillId="0" borderId="30" xfId="2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Alignment="1">
      <alignment horizontal="center"/>
    </xf>
    <xf numFmtId="4" fontId="34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19" fillId="0" borderId="26" xfId="2" applyFont="1" applyFill="1" applyBorder="1" applyAlignment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19" fillId="0" borderId="30" xfId="2" applyFont="1" applyFill="1" applyBorder="1" applyAlignment="1">
      <alignment horizontal="left" vertical="center" wrapText="1"/>
    </xf>
    <xf numFmtId="0" fontId="37" fillId="0" borderId="0" xfId="1" applyFont="1" applyFill="1"/>
    <xf numFmtId="0" fontId="37" fillId="0" borderId="0" xfId="1" applyFont="1" applyFill="1" applyAlignment="1">
      <alignment horizontal="center"/>
    </xf>
    <xf numFmtId="169" fontId="37" fillId="0" borderId="0" xfId="1" applyNumberFormat="1" applyFont="1" applyFill="1" applyAlignment="1">
      <alignment horizontal="center"/>
    </xf>
    <xf numFmtId="0" fontId="37" fillId="0" borderId="0" xfId="1" applyFont="1" applyFill="1" applyAlignment="1"/>
    <xf numFmtId="0" fontId="37" fillId="0" borderId="0" xfId="1" applyFont="1" applyFill="1" applyAlignment="1">
      <alignment horizontal="left"/>
    </xf>
    <xf numFmtId="0" fontId="18" fillId="0" borderId="0" xfId="1" applyFont="1" applyFill="1"/>
    <xf numFmtId="0" fontId="38" fillId="0" borderId="0" xfId="1" applyFont="1" applyFill="1"/>
    <xf numFmtId="0" fontId="38" fillId="0" borderId="0" xfId="1" applyFont="1" applyFill="1" applyBorder="1" applyAlignment="1">
      <alignment horizontal="center" wrapText="1"/>
    </xf>
    <xf numFmtId="0" fontId="38" fillId="0" borderId="0" xfId="1" applyFont="1" applyFill="1" applyBorder="1" applyAlignment="1">
      <alignment horizontal="center"/>
    </xf>
    <xf numFmtId="2" fontId="38" fillId="0" borderId="0" xfId="1" applyNumberFormat="1" applyFont="1" applyFill="1" applyBorder="1" applyAlignment="1">
      <alignment horizontal="center"/>
    </xf>
    <xf numFmtId="171" fontId="38" fillId="0" borderId="0" xfId="1" applyNumberFormat="1" applyFont="1" applyFill="1" applyBorder="1" applyAlignment="1">
      <alignment horizontal="center" vertical="center"/>
    </xf>
    <xf numFmtId="166" fontId="38" fillId="0" borderId="0" xfId="2" applyNumberFormat="1" applyFont="1" applyFill="1" applyBorder="1" applyAlignment="1">
      <alignment horizontal="center" vertical="center" wrapText="1"/>
    </xf>
    <xf numFmtId="14" fontId="38" fillId="0" borderId="0" xfId="2" applyNumberFormat="1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vertical="center" wrapText="1"/>
    </xf>
    <xf numFmtId="0" fontId="38" fillId="0" borderId="0" xfId="2" applyFont="1" applyFill="1" applyBorder="1" applyAlignment="1">
      <alignment horizontal="left" vertical="center" wrapText="1"/>
    </xf>
    <xf numFmtId="0" fontId="38" fillId="0" borderId="0" xfId="1" applyFont="1" applyFill="1" applyAlignment="1">
      <alignment horizontal="center"/>
    </xf>
    <xf numFmtId="0" fontId="18" fillId="0" borderId="0" xfId="1" applyFont="1" applyFill="1" applyBorder="1" applyAlignment="1">
      <alignment horizontal="center" wrapText="1"/>
    </xf>
    <xf numFmtId="0" fontId="18" fillId="0" borderId="0" xfId="1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71" fontId="18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 wrapText="1"/>
    </xf>
    <xf numFmtId="0" fontId="18" fillId="0" borderId="0" xfId="1" applyFont="1" applyFill="1" applyAlignment="1">
      <alignment horizontal="center"/>
    </xf>
    <xf numFmtId="0" fontId="21" fillId="0" borderId="0" xfId="1" applyFont="1" applyFill="1"/>
    <xf numFmtId="0" fontId="21" fillId="0" borderId="0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center"/>
    </xf>
    <xf numFmtId="2" fontId="21" fillId="0" borderId="0" xfId="1" applyNumberFormat="1" applyFont="1" applyFill="1" applyBorder="1" applyAlignment="1">
      <alignment horizontal="center"/>
    </xf>
    <xf numFmtId="171" fontId="21" fillId="0" borderId="0" xfId="1" applyNumberFormat="1" applyFont="1" applyFill="1" applyBorder="1" applyAlignment="1">
      <alignment horizontal="center" vertical="center"/>
    </xf>
    <xf numFmtId="166" fontId="21" fillId="0" borderId="0" xfId="2" applyNumberFormat="1" applyFont="1" applyFill="1" applyBorder="1" applyAlignment="1">
      <alignment horizontal="center" vertical="center" wrapText="1"/>
    </xf>
    <xf numFmtId="14" fontId="21" fillId="0" borderId="0" xfId="2" applyNumberFormat="1" applyFont="1" applyFill="1" applyBorder="1" applyAlignment="1">
      <alignment horizontal="center" vertical="center" wrapText="1"/>
    </xf>
    <xf numFmtId="4" fontId="21" fillId="0" borderId="0" xfId="2" applyNumberFormat="1" applyFont="1" applyFill="1" applyBorder="1" applyAlignment="1">
      <alignment horizontal="right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left" vertical="center" wrapText="1"/>
    </xf>
    <xf numFmtId="0" fontId="21" fillId="0" borderId="21" xfId="1" applyFont="1" applyFill="1" applyBorder="1" applyAlignment="1">
      <alignment horizontal="center" wrapText="1"/>
    </xf>
    <xf numFmtId="0" fontId="21" fillId="0" borderId="22" xfId="1" applyFont="1" applyFill="1" applyBorder="1" applyAlignment="1">
      <alignment horizontal="center"/>
    </xf>
    <xf numFmtId="2" fontId="21" fillId="0" borderId="22" xfId="1" applyNumberFormat="1" applyFont="1" applyFill="1" applyBorder="1" applyAlignment="1">
      <alignment horizontal="center"/>
    </xf>
    <xf numFmtId="171" fontId="21" fillId="0" borderId="22" xfId="1" applyNumberFormat="1" applyFont="1" applyFill="1" applyBorder="1" applyAlignment="1">
      <alignment horizontal="center" vertical="center"/>
    </xf>
    <xf numFmtId="166" fontId="21" fillId="0" borderId="22" xfId="2" applyNumberFormat="1" applyFont="1" applyFill="1" applyBorder="1" applyAlignment="1">
      <alignment horizontal="center" vertical="center" wrapText="1"/>
    </xf>
    <xf numFmtId="14" fontId="21" fillId="0" borderId="22" xfId="2" applyNumberFormat="1" applyFont="1" applyFill="1" applyBorder="1" applyAlignment="1">
      <alignment horizontal="center" vertical="center" wrapText="1"/>
    </xf>
    <xf numFmtId="4" fontId="21" fillId="0" borderId="22" xfId="2" applyNumberFormat="1" applyFont="1" applyFill="1" applyBorder="1" applyAlignment="1">
      <alignment horizontal="right" vertical="center" wrapText="1"/>
    </xf>
    <xf numFmtId="0" fontId="21" fillId="0" borderId="22" xfId="2" applyFont="1" applyFill="1" applyBorder="1" applyAlignment="1">
      <alignment horizontal="center" vertical="center" wrapText="1"/>
    </xf>
    <xf numFmtId="0" fontId="21" fillId="0" borderId="22" xfId="2" applyFont="1" applyFill="1" applyBorder="1" applyAlignment="1">
      <alignment vertical="center" wrapText="1"/>
    </xf>
    <xf numFmtId="0" fontId="21" fillId="0" borderId="22" xfId="2" applyFont="1" applyFill="1" applyBorder="1" applyAlignment="1">
      <alignment horizontal="left" vertical="center" wrapText="1"/>
    </xf>
    <xf numFmtId="0" fontId="21" fillId="0" borderId="23" xfId="1" applyFont="1" applyFill="1" applyBorder="1" applyAlignment="1">
      <alignment horizont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49" fontId="18" fillId="0" borderId="29" xfId="1" applyNumberFormat="1" applyFont="1" applyFill="1" applyBorder="1" applyAlignment="1">
      <alignment horizontal="center" vertical="center" wrapText="1"/>
    </xf>
    <xf numFmtId="2" fontId="18" fillId="0" borderId="30" xfId="2" applyNumberFormat="1" applyFont="1" applyFill="1" applyBorder="1" applyAlignment="1" applyProtection="1">
      <alignment horizontal="center" vertical="center" wrapText="1"/>
      <protection locked="0"/>
    </xf>
    <xf numFmtId="166" fontId="18" fillId="0" borderId="30" xfId="1" applyNumberFormat="1" applyFont="1" applyFill="1" applyBorder="1" applyAlignment="1">
      <alignment vertical="center" wrapText="1"/>
    </xf>
    <xf numFmtId="2" fontId="18" fillId="0" borderId="30" xfId="1" applyNumberFormat="1" applyFont="1" applyFill="1" applyBorder="1" applyAlignment="1">
      <alignment horizontal="center" vertical="center"/>
    </xf>
    <xf numFmtId="4" fontId="18" fillId="0" borderId="30" xfId="2" applyNumberFormat="1" applyFont="1" applyFill="1" applyBorder="1" applyAlignment="1">
      <alignment horizontal="right" vertical="center" wrapText="1"/>
    </xf>
    <xf numFmtId="167" fontId="24" fillId="0" borderId="30" xfId="1" applyNumberFormat="1" applyFont="1" applyFill="1" applyBorder="1" applyAlignment="1">
      <alignment horizontal="center" vertical="center" wrapText="1"/>
    </xf>
    <xf numFmtId="0" fontId="18" fillId="0" borderId="30" xfId="2" applyFont="1" applyFill="1" applyBorder="1" applyAlignment="1">
      <alignment vertical="center" wrapText="1"/>
    </xf>
    <xf numFmtId="49" fontId="18" fillId="0" borderId="30" xfId="2" applyNumberFormat="1" applyFont="1" applyFill="1" applyBorder="1" applyAlignment="1">
      <alignment horizontal="center" vertical="center" wrapText="1"/>
    </xf>
    <xf numFmtId="49" fontId="18" fillId="0" borderId="32" xfId="2" applyNumberFormat="1" applyFont="1" applyFill="1" applyBorder="1" applyAlignment="1">
      <alignment horizontal="left" vertical="center" wrapText="1"/>
    </xf>
    <xf numFmtId="0" fontId="18" fillId="0" borderId="33" xfId="2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Alignment="1">
      <alignment vertical="center"/>
    </xf>
    <xf numFmtId="49" fontId="18" fillId="0" borderId="10" xfId="1" applyNumberFormat="1" applyFont="1" applyFill="1" applyBorder="1" applyAlignment="1">
      <alignment horizontal="center" vertical="center" wrapText="1"/>
    </xf>
    <xf numFmtId="2" fontId="18" fillId="0" borderId="9" xfId="2" applyNumberFormat="1" applyFont="1" applyFill="1" applyBorder="1" applyAlignment="1" applyProtection="1">
      <alignment horizontal="center" vertical="center" wrapText="1"/>
      <protection locked="0"/>
    </xf>
    <xf numFmtId="166" fontId="18" fillId="0" borderId="9" xfId="1" applyNumberFormat="1" applyFont="1" applyFill="1" applyBorder="1" applyAlignment="1">
      <alignment vertical="center" wrapText="1"/>
    </xf>
    <xf numFmtId="2" fontId="18" fillId="0" borderId="9" xfId="1" applyNumberFormat="1" applyFont="1" applyFill="1" applyBorder="1" applyAlignment="1">
      <alignment horizontal="center" vertical="center"/>
    </xf>
    <xf numFmtId="167" fontId="24" fillId="0" borderId="9" xfId="1" applyNumberFormat="1" applyFont="1" applyFill="1" applyBorder="1" applyAlignment="1">
      <alignment horizontal="center" vertical="center" wrapText="1"/>
    </xf>
    <xf numFmtId="49" fontId="18" fillId="0" borderId="9" xfId="2" applyNumberFormat="1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left" vertical="center" wrapText="1"/>
    </xf>
    <xf numFmtId="0" fontId="18" fillId="0" borderId="34" xfId="2" applyFont="1" applyFill="1" applyBorder="1" applyAlignment="1" applyProtection="1">
      <alignment horizontal="center" vertical="center" wrapText="1"/>
      <protection locked="0"/>
    </xf>
    <xf numFmtId="49" fontId="18" fillId="0" borderId="17" xfId="1" applyNumberFormat="1" applyFont="1" applyFill="1" applyBorder="1" applyAlignment="1">
      <alignment horizontal="center" vertical="center" wrapText="1"/>
    </xf>
    <xf numFmtId="2" fontId="18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18" fillId="0" borderId="16" xfId="1" applyNumberFormat="1" applyFont="1" applyFill="1" applyBorder="1" applyAlignment="1">
      <alignment vertical="center" wrapText="1"/>
    </xf>
    <xf numFmtId="2" fontId="18" fillId="0" borderId="16" xfId="1" applyNumberFormat="1" applyFont="1" applyFill="1" applyBorder="1" applyAlignment="1">
      <alignment horizontal="center" vertical="center"/>
    </xf>
    <xf numFmtId="4" fontId="18" fillId="0" borderId="16" xfId="2" applyNumberFormat="1" applyFont="1" applyFill="1" applyBorder="1" applyAlignment="1">
      <alignment horizontal="right" vertical="center" wrapText="1"/>
    </xf>
    <xf numFmtId="167" fontId="24" fillId="0" borderId="16" xfId="1" applyNumberFormat="1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vertical="center" wrapText="1"/>
    </xf>
    <xf numFmtId="49" fontId="18" fillId="0" borderId="35" xfId="2" applyNumberFormat="1" applyFont="1" applyFill="1" applyBorder="1" applyAlignment="1">
      <alignment horizontal="left" vertical="center" wrapText="1"/>
    </xf>
    <xf numFmtId="169" fontId="1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1" applyFont="1" applyFill="1" applyBorder="1" applyAlignment="1">
      <alignment horizontal="center" vertical="center" wrapText="1"/>
    </xf>
    <xf numFmtId="0" fontId="18" fillId="0" borderId="36" xfId="2" applyFont="1" applyFill="1" applyBorder="1" applyAlignment="1">
      <alignment horizontal="left" vertical="center" wrapText="1"/>
    </xf>
    <xf numFmtId="2" fontId="24" fillId="0" borderId="9" xfId="2" applyNumberFormat="1" applyFont="1" applyFill="1" applyBorder="1" applyAlignment="1">
      <alignment horizontal="center" vertical="center" wrapText="1"/>
    </xf>
    <xf numFmtId="49" fontId="18" fillId="0" borderId="9" xfId="1" applyNumberFormat="1" applyFont="1" applyFill="1" applyBorder="1" applyAlignment="1">
      <alignment vertical="center" wrapText="1"/>
    </xf>
    <xf numFmtId="49" fontId="18" fillId="0" borderId="9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left" vertical="center"/>
    </xf>
    <xf numFmtId="172" fontId="18" fillId="0" borderId="0" xfId="1" applyNumberFormat="1" applyFont="1" applyFill="1" applyAlignment="1">
      <alignment vertical="center"/>
    </xf>
    <xf numFmtId="14" fontId="24" fillId="0" borderId="9" xfId="2" applyNumberFormat="1" applyFont="1" applyFill="1" applyBorder="1" applyAlignment="1">
      <alignment horizontal="center" vertical="center" wrapText="1"/>
    </xf>
    <xf numFmtId="49" fontId="18" fillId="0" borderId="7" xfId="1" applyNumberFormat="1" applyFont="1" applyFill="1" applyBorder="1" applyAlignment="1">
      <alignment horizontal="center" vertical="center" wrapText="1"/>
    </xf>
    <xf numFmtId="169" fontId="18" fillId="0" borderId="6" xfId="2" applyNumberFormat="1" applyFont="1" applyFill="1" applyBorder="1" applyAlignment="1" applyProtection="1">
      <alignment horizontal="center" vertical="center" wrapText="1"/>
      <protection locked="0"/>
    </xf>
    <xf numFmtId="2" fontId="18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1" applyFont="1" applyFill="1" applyBorder="1" applyAlignment="1">
      <alignment horizontal="center" vertical="center" wrapText="1"/>
    </xf>
    <xf numFmtId="166" fontId="18" fillId="0" borderId="6" xfId="1" applyNumberFormat="1" applyFont="1" applyFill="1" applyBorder="1" applyAlignment="1">
      <alignment vertical="center" wrapText="1"/>
    </xf>
    <xf numFmtId="2" fontId="18" fillId="0" borderId="6" xfId="1" applyNumberFormat="1" applyFont="1" applyFill="1" applyBorder="1" applyAlignment="1">
      <alignment horizontal="center" vertical="center"/>
    </xf>
    <xf numFmtId="4" fontId="18" fillId="0" borderId="6" xfId="2" applyNumberFormat="1" applyFont="1" applyFill="1" applyBorder="1" applyAlignment="1">
      <alignment horizontal="right" vertical="center" wrapText="1"/>
    </xf>
    <xf numFmtId="167" fontId="24" fillId="0" borderId="6" xfId="1" applyNumberFormat="1" applyFont="1" applyFill="1" applyBorder="1" applyAlignment="1">
      <alignment horizontal="center" vertical="center" wrapText="1"/>
    </xf>
    <xf numFmtId="49" fontId="18" fillId="0" borderId="6" xfId="2" applyNumberFormat="1" applyFont="1" applyFill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left" vertical="center" wrapText="1"/>
    </xf>
    <xf numFmtId="0" fontId="18" fillId="0" borderId="5" xfId="1" applyFont="1" applyFill="1" applyBorder="1" applyAlignment="1">
      <alignment horizontal="center" vertical="center" wrapText="1"/>
    </xf>
    <xf numFmtId="2" fontId="18" fillId="0" borderId="5" xfId="2" applyNumberFormat="1" applyFont="1" applyFill="1" applyBorder="1" applyAlignment="1">
      <alignment horizontal="center" vertical="center" wrapText="1"/>
    </xf>
    <xf numFmtId="166" fontId="18" fillId="0" borderId="5" xfId="2" applyNumberFormat="1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vertical="center" wrapText="1"/>
    </xf>
    <xf numFmtId="0" fontId="18" fillId="0" borderId="0" xfId="1" applyFont="1" applyFill="1" applyAlignment="1"/>
    <xf numFmtId="0" fontId="18" fillId="0" borderId="0" xfId="1" applyFont="1" applyFill="1" applyAlignment="1">
      <alignment horizontal="left"/>
    </xf>
    <xf numFmtId="0" fontId="2" fillId="0" borderId="0" xfId="1" applyFont="1" applyFill="1"/>
    <xf numFmtId="172" fontId="7" fillId="0" borderId="0" xfId="1" applyNumberFormat="1" applyFont="1" applyFill="1"/>
    <xf numFmtId="49" fontId="14" fillId="0" borderId="0" xfId="1" applyNumberFormat="1" applyFont="1" applyFill="1" applyAlignment="1"/>
    <xf numFmtId="0" fontId="14" fillId="0" borderId="0" xfId="1" applyFont="1" applyFill="1" applyAlignment="1"/>
    <xf numFmtId="0" fontId="7" fillId="0" borderId="0" xfId="1" applyFont="1" applyFill="1" applyAlignment="1">
      <alignment horizontal="left"/>
    </xf>
    <xf numFmtId="49" fontId="12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horizontal="right"/>
    </xf>
    <xf numFmtId="0" fontId="12" fillId="0" borderId="0" xfId="1" applyFont="1" applyFill="1" applyAlignment="1"/>
    <xf numFmtId="0" fontId="12" fillId="0" borderId="0" xfId="1" applyFont="1" applyFill="1" applyAlignment="1">
      <alignment horizontal="left"/>
    </xf>
    <xf numFmtId="172" fontId="2" fillId="0" borderId="0" xfId="1" applyNumberFormat="1" applyFont="1" applyFill="1"/>
    <xf numFmtId="49" fontId="9" fillId="0" borderId="0" xfId="1" applyNumberFormat="1" applyFont="1" applyFill="1" applyAlignment="1"/>
    <xf numFmtId="0" fontId="9" fillId="0" borderId="0" xfId="1" applyFont="1" applyFill="1" applyAlignment="1"/>
    <xf numFmtId="0" fontId="9" fillId="0" borderId="0" xfId="1" applyFont="1" applyFill="1" applyAlignment="1">
      <alignment horizontal="left"/>
    </xf>
    <xf numFmtId="0" fontId="7" fillId="0" borderId="0" xfId="1" applyFont="1" applyFill="1"/>
    <xf numFmtId="0" fontId="5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9" fillId="0" borderId="0" xfId="1" applyFont="1" applyFill="1" applyAlignment="1">
      <alignment horizontal="center"/>
    </xf>
    <xf numFmtId="0" fontId="21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left" vertical="top" wrapText="1"/>
    </xf>
    <xf numFmtId="169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left" vertical="top"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top" wrapText="1"/>
    </xf>
    <xf numFmtId="0" fontId="37" fillId="0" borderId="0" xfId="1" applyNumberFormat="1" applyFont="1" applyFill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/>
    <xf numFmtId="0" fontId="5" fillId="0" borderId="0" xfId="1" applyNumberFormat="1" applyFont="1" applyFill="1" applyBorder="1" applyAlignment="1">
      <alignment horizontal="center" vertical="top" wrapText="1"/>
    </xf>
    <xf numFmtId="0" fontId="7" fillId="0" borderId="0" xfId="1" applyNumberFormat="1" applyFont="1" applyFill="1" applyBorder="1"/>
    <xf numFmtId="0" fontId="9" fillId="0" borderId="0" xfId="1" applyNumberFormat="1" applyFont="1" applyFill="1" applyAlignment="1"/>
    <xf numFmtId="0" fontId="18" fillId="0" borderId="0" xfId="1" applyNumberFormat="1" applyFont="1" applyFill="1" applyAlignment="1">
      <alignment horizontal="center"/>
    </xf>
    <xf numFmtId="0" fontId="18" fillId="0" borderId="5" xfId="2" applyNumberFormat="1" applyFont="1" applyFill="1" applyBorder="1" applyAlignment="1">
      <alignment horizontal="center" vertical="center" textRotation="90" wrapText="1"/>
    </xf>
    <xf numFmtId="0" fontId="18" fillId="0" borderId="5" xfId="2" applyNumberFormat="1" applyFont="1" applyFill="1" applyBorder="1" applyAlignment="1">
      <alignment horizontal="center" vertical="center" wrapText="1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9" xfId="1" applyNumberFormat="1" applyFont="1" applyFill="1" applyBorder="1" applyAlignment="1">
      <alignment horizontal="center" vertical="center"/>
    </xf>
    <xf numFmtId="0" fontId="18" fillId="0" borderId="16" xfId="2" applyNumberFormat="1" applyFont="1" applyFill="1" applyBorder="1" applyAlignment="1">
      <alignment horizontal="center" vertical="center" wrapText="1"/>
    </xf>
    <xf numFmtId="0" fontId="18" fillId="0" borderId="30" xfId="2" applyNumberFormat="1" applyFont="1" applyFill="1" applyBorder="1" applyAlignment="1">
      <alignment horizontal="center" vertical="center" wrapText="1"/>
    </xf>
    <xf numFmtId="0" fontId="21" fillId="0" borderId="22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 wrapText="1"/>
    </xf>
    <xf numFmtId="0" fontId="18" fillId="0" borderId="0" xfId="2" applyNumberFormat="1" applyFont="1" applyFill="1" applyBorder="1" applyAlignment="1">
      <alignment horizontal="center" vertical="center" wrapText="1"/>
    </xf>
    <xf numFmtId="0" fontId="38" fillId="0" borderId="0" xfId="2" applyNumberFormat="1" applyFont="1" applyFill="1" applyBorder="1" applyAlignment="1">
      <alignment horizontal="center" vertical="center" wrapText="1"/>
    </xf>
    <xf numFmtId="0" fontId="21" fillId="0" borderId="37" xfId="1" applyFont="1" applyFill="1" applyBorder="1" applyAlignment="1">
      <alignment horizontal="center" wrapText="1"/>
    </xf>
    <xf numFmtId="0" fontId="21" fillId="0" borderId="38" xfId="1" applyFont="1" applyFill="1" applyBorder="1" applyAlignment="1">
      <alignment horizontal="center"/>
    </xf>
    <xf numFmtId="2" fontId="21" fillId="0" borderId="38" xfId="1" applyNumberFormat="1" applyFont="1" applyFill="1" applyBorder="1" applyAlignment="1">
      <alignment horizontal="center"/>
    </xf>
    <xf numFmtId="171" fontId="21" fillId="0" borderId="38" xfId="1" applyNumberFormat="1" applyFont="1" applyFill="1" applyBorder="1" applyAlignment="1">
      <alignment horizontal="center" vertical="center"/>
    </xf>
    <xf numFmtId="166" fontId="21" fillId="0" borderId="38" xfId="2" applyNumberFormat="1" applyFont="1" applyFill="1" applyBorder="1" applyAlignment="1">
      <alignment horizontal="center" vertical="center" wrapText="1"/>
    </xf>
    <xf numFmtId="14" fontId="21" fillId="0" borderId="38" xfId="2" applyNumberFormat="1" applyFont="1" applyFill="1" applyBorder="1" applyAlignment="1">
      <alignment horizontal="center" vertical="center" wrapText="1"/>
    </xf>
    <xf numFmtId="4" fontId="21" fillId="0" borderId="38" xfId="2" applyNumberFormat="1" applyFont="1" applyFill="1" applyBorder="1" applyAlignment="1">
      <alignment horizontal="right" vertical="center" wrapText="1"/>
    </xf>
    <xf numFmtId="0" fontId="21" fillId="0" borderId="38" xfId="2" applyFont="1" applyFill="1" applyBorder="1" applyAlignment="1">
      <alignment horizontal="center" vertical="center" wrapText="1"/>
    </xf>
    <xf numFmtId="0" fontId="21" fillId="0" borderId="38" xfId="2" applyFont="1" applyFill="1" applyBorder="1" applyAlignment="1">
      <alignment vertical="center" wrapText="1"/>
    </xf>
    <xf numFmtId="0" fontId="21" fillId="0" borderId="38" xfId="2" applyFont="1" applyFill="1" applyBorder="1" applyAlignment="1">
      <alignment horizontal="left" vertical="center" wrapText="1"/>
    </xf>
    <xf numFmtId="0" fontId="21" fillId="0" borderId="39" xfId="1" applyFont="1" applyFill="1" applyBorder="1" applyAlignment="1">
      <alignment horizontal="center"/>
    </xf>
    <xf numFmtId="169" fontId="18" fillId="0" borderId="30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1" applyFont="1" applyFill="1" applyBorder="1" applyAlignment="1">
      <alignment horizontal="center" vertical="center" wrapText="1"/>
    </xf>
    <xf numFmtId="0" fontId="18" fillId="0" borderId="32" xfId="2" applyFont="1" applyFill="1" applyBorder="1" applyAlignment="1">
      <alignment horizontal="left" vertical="center" wrapText="1"/>
    </xf>
    <xf numFmtId="0" fontId="18" fillId="0" borderId="40" xfId="2" applyFont="1" applyFill="1" applyBorder="1" applyAlignment="1" applyProtection="1">
      <alignment horizontal="center" vertical="center" wrapText="1"/>
      <protection locked="0"/>
    </xf>
    <xf numFmtId="0" fontId="18" fillId="0" borderId="8" xfId="2" applyFont="1" applyFill="1" applyBorder="1" applyAlignment="1">
      <alignment horizontal="left" vertical="center" wrapText="1"/>
    </xf>
    <xf numFmtId="49" fontId="18" fillId="0" borderId="25" xfId="1" applyNumberFormat="1" applyFont="1" applyFill="1" applyBorder="1" applyAlignment="1">
      <alignment horizontal="center" vertical="center" wrapText="1"/>
    </xf>
    <xf numFmtId="169" fontId="18" fillId="0" borderId="26" xfId="2" applyNumberFormat="1" applyFont="1" applyFill="1" applyBorder="1" applyAlignment="1" applyProtection="1">
      <alignment horizontal="center" vertical="center" wrapText="1"/>
      <protection locked="0"/>
    </xf>
    <xf numFmtId="2" fontId="18" fillId="0" borderId="26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26" xfId="1" applyFont="1" applyFill="1" applyBorder="1" applyAlignment="1">
      <alignment horizontal="center" vertical="center" wrapText="1"/>
    </xf>
    <xf numFmtId="166" fontId="18" fillId="0" borderId="26" xfId="1" applyNumberFormat="1" applyFont="1" applyFill="1" applyBorder="1" applyAlignment="1">
      <alignment vertical="center" wrapText="1"/>
    </xf>
    <xf numFmtId="2" fontId="18" fillId="0" borderId="26" xfId="1" applyNumberFormat="1" applyFont="1" applyFill="1" applyBorder="1" applyAlignment="1">
      <alignment horizontal="center" vertical="center"/>
    </xf>
    <xf numFmtId="4" fontId="18" fillId="0" borderId="26" xfId="2" applyNumberFormat="1" applyFont="1" applyFill="1" applyBorder="1" applyAlignment="1">
      <alignment horizontal="right" vertical="center" wrapText="1"/>
    </xf>
    <xf numFmtId="167" fontId="24" fillId="0" borderId="26" xfId="1" applyNumberFormat="1" applyFont="1" applyFill="1" applyBorder="1" applyAlignment="1">
      <alignment horizontal="center" vertical="center" wrapText="1"/>
    </xf>
    <xf numFmtId="0" fontId="18" fillId="0" borderId="26" xfId="2" applyFont="1" applyFill="1" applyBorder="1" applyAlignment="1">
      <alignment vertical="center" wrapText="1"/>
    </xf>
    <xf numFmtId="49" fontId="18" fillId="0" borderId="26" xfId="2" applyNumberFormat="1" applyFont="1" applyFill="1" applyBorder="1" applyAlignment="1">
      <alignment horizontal="center" vertical="center" wrapText="1"/>
    </xf>
    <xf numFmtId="0" fontId="18" fillId="0" borderId="41" xfId="2" applyFont="1" applyFill="1" applyBorder="1" applyAlignment="1" applyProtection="1">
      <alignment horizontal="center" vertical="center" wrapText="1"/>
      <protection locked="0"/>
    </xf>
    <xf numFmtId="0" fontId="18" fillId="0" borderId="42" xfId="2" applyFont="1" applyFill="1" applyBorder="1" applyAlignment="1" applyProtection="1">
      <alignment horizontal="center" vertical="center" wrapText="1"/>
      <protection locked="0"/>
    </xf>
    <xf numFmtId="0" fontId="18" fillId="0" borderId="3" xfId="2" applyFont="1" applyFill="1" applyBorder="1" applyAlignment="1">
      <alignment horizontal="left" vertical="center" wrapText="1"/>
    </xf>
    <xf numFmtId="4" fontId="37" fillId="0" borderId="0" xfId="1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5" fillId="0" borderId="0" xfId="1" applyNumberFormat="1" applyFont="1" applyFill="1" applyBorder="1" applyAlignment="1">
      <alignment horizontal="right" vertical="top" wrapText="1"/>
    </xf>
    <xf numFmtId="4" fontId="7" fillId="0" borderId="0" xfId="1" applyNumberFormat="1" applyFont="1" applyFill="1" applyBorder="1" applyAlignment="1">
      <alignment horizontal="right"/>
    </xf>
    <xf numFmtId="4" fontId="15" fillId="0" borderId="0" xfId="1" applyNumberFormat="1" applyFont="1" applyFill="1" applyBorder="1" applyAlignment="1">
      <alignment horizontal="right"/>
    </xf>
    <xf numFmtId="4" fontId="18" fillId="0" borderId="0" xfId="1" applyNumberFormat="1" applyFont="1" applyFill="1" applyAlignment="1">
      <alignment horizontal="right"/>
    </xf>
    <xf numFmtId="4" fontId="38" fillId="0" borderId="0" xfId="2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Alignment="1">
      <alignment horizontal="right"/>
    </xf>
    <xf numFmtId="4" fontId="5" fillId="0" borderId="0" xfId="1" applyNumberFormat="1" applyFont="1" applyFill="1" applyBorder="1" applyAlignment="1">
      <alignment horizontal="right" vertical="center"/>
    </xf>
    <xf numFmtId="4" fontId="18" fillId="0" borderId="6" xfId="1" applyNumberFormat="1" applyFont="1" applyFill="1" applyBorder="1" applyAlignment="1" applyProtection="1">
      <alignment horizontal="right" vertical="center"/>
      <protection locked="0"/>
    </xf>
    <xf numFmtId="4" fontId="18" fillId="0" borderId="26" xfId="1" applyNumberFormat="1" applyFont="1" applyFill="1" applyBorder="1" applyAlignment="1" applyProtection="1">
      <alignment horizontal="right" vertical="center"/>
      <protection locked="0"/>
    </xf>
    <xf numFmtId="4" fontId="18" fillId="0" borderId="9" xfId="1" applyNumberFormat="1" applyFont="1" applyFill="1" applyBorder="1" applyAlignment="1" applyProtection="1">
      <alignment horizontal="right" vertical="center"/>
      <protection locked="0"/>
    </xf>
    <xf numFmtId="4" fontId="18" fillId="0" borderId="30" xfId="1" applyNumberFormat="1" applyFont="1" applyFill="1" applyBorder="1" applyAlignment="1" applyProtection="1">
      <alignment horizontal="right" vertical="center"/>
      <protection locked="0"/>
    </xf>
    <xf numFmtId="0" fontId="18" fillId="0" borderId="26" xfId="2" applyNumberFormat="1" applyFont="1" applyFill="1" applyBorder="1" applyAlignment="1">
      <alignment horizontal="center" vertical="center" wrapText="1"/>
    </xf>
    <xf numFmtId="0" fontId="21" fillId="0" borderId="38" xfId="2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0" fontId="21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23" fillId="0" borderId="0" xfId="2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9" fillId="0" borderId="0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right"/>
    </xf>
    <xf numFmtId="0" fontId="5" fillId="0" borderId="0" xfId="1" applyFont="1" applyFill="1" applyBorder="1" applyAlignment="1">
      <alignment horizontal="left" vertical="top" wrapText="1"/>
    </xf>
    <xf numFmtId="0" fontId="18" fillId="0" borderId="3" xfId="2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3" fillId="0" borderId="0" xfId="0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center" vertical="center"/>
    </xf>
    <xf numFmtId="0" fontId="18" fillId="0" borderId="19" xfId="2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right" vertical="top"/>
    </xf>
    <xf numFmtId="0" fontId="11" fillId="0" borderId="0" xfId="1" applyFont="1" applyFill="1" applyBorder="1" applyAlignment="1"/>
    <xf numFmtId="0" fontId="2" fillId="0" borderId="0" xfId="1" applyFont="1" applyFill="1" applyBorder="1"/>
    <xf numFmtId="0" fontId="2" fillId="0" borderId="0" xfId="1" applyNumberFormat="1" applyFont="1" applyFill="1" applyBorder="1"/>
    <xf numFmtId="0" fontId="14" fillId="0" borderId="0" xfId="1" applyFont="1" applyFill="1" applyBorder="1" applyAlignment="1"/>
    <xf numFmtId="0" fontId="13" fillId="0" borderId="0" xfId="1" applyFont="1" applyFill="1" applyBorder="1" applyAlignment="1">
      <alignment vertical="top"/>
    </xf>
    <xf numFmtId="0" fontId="15" fillId="0" borderId="0" xfId="1" applyFont="1" applyFill="1" applyBorder="1" applyAlignment="1"/>
    <xf numFmtId="4" fontId="2" fillId="0" borderId="0" xfId="1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 vertical="top"/>
    </xf>
    <xf numFmtId="4" fontId="18" fillId="0" borderId="16" xfId="1" applyNumberFormat="1" applyFont="1" applyFill="1" applyBorder="1" applyAlignment="1" applyProtection="1">
      <alignment horizontal="right" vertical="center"/>
      <protection locked="0"/>
    </xf>
    <xf numFmtId="0" fontId="18" fillId="0" borderId="0" xfId="1" applyNumberFormat="1" applyFont="1" applyFill="1" applyAlignment="1">
      <alignment horizontal="center"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/>
    <xf numFmtId="0" fontId="9" fillId="0" borderId="0" xfId="1" applyNumberFormat="1" applyFont="1" applyFill="1" applyBorder="1" applyAlignment="1"/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48-15-13%20&#1055;&#1088;&#1086;&#1090;&#1086;&#1082;&#1086;&#1083;&#1099;%20&#1055;&#1044;&#1050;%20&#1057;&#1072;&#1088;&#1072;&#1090;&#1086;&#1074;&#1089;&#1082;&#1080;&#1081;%20&#1060;&#1080;&#1083;&#1080;&#1072;&#1083;\2023\2023%20&#1055;&#1044;&#1050;\&#1057;&#1053;&#1043;\&#1082;%20&#1055;&#1044;&#1050;%20&#1057;&#1053;&#1043;%2020.12.2023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НВЛ - 2023 г."/>
      <sheetName val="2.склад №1 (10)"/>
      <sheetName val="2.1.склад №1 (10)"/>
      <sheetName val="2.2.склад №1 (10)"/>
      <sheetName val="2.3.склад №1 (10)"/>
      <sheetName val="3.склад №1 (01)"/>
      <sheetName val="3.1.склад №1 (01)"/>
      <sheetName val="3.2.склад №1 (01)"/>
      <sheetName val="3.3.склад №1 (01)"/>
      <sheetName val="4.склад №2 (10)"/>
      <sheetName val="4.1.склад №2 (10)"/>
      <sheetName val="4.2.склад №2 (10)"/>
      <sheetName val="4.3.склад №2 (10)"/>
      <sheetName val="4.4.склад №2 (10)"/>
      <sheetName val="5.склад №2 (01)"/>
      <sheetName val="5.1.склад №2 (01)"/>
      <sheetName val="5.2.склад №2 (01)"/>
      <sheetName val="5.3.склад №2 (01)"/>
      <sheetName val="6.склад №2 (07)"/>
      <sheetName val="6.1.склад №2 (07)"/>
      <sheetName val="6.2.склад №2 (07)"/>
      <sheetName val="7.склад №3 (10)"/>
      <sheetName val="7.1.склад №3 (10)"/>
      <sheetName val="7.2.склад №3 (10)"/>
      <sheetName val="7.3.склад №3 (10)"/>
      <sheetName val="7.4.склад №3 (10)"/>
      <sheetName val="8.склад №3 (01)"/>
      <sheetName val="8.1.склад №3 (01)"/>
      <sheetName val="8.2.склад №3 (01)"/>
      <sheetName val="8.3.склад №3 (01)"/>
      <sheetName val="8.4.склад №3 (01)"/>
      <sheetName val="9.склад №3 (07)"/>
      <sheetName val="9.1.склад №3 (07)"/>
      <sheetName val="9.2.склад №3 (07)"/>
      <sheetName val="10.склад №4 (10)"/>
      <sheetName val="10.1.склад №4 (10)"/>
      <sheetName val="10.2.склад №4 (10)"/>
      <sheetName val="10.3.склад №4 (10)"/>
      <sheetName val="11.склад №4 (01)"/>
      <sheetName val="11.1.склад №4 (01)"/>
      <sheetName val="11.2.склад №4 (01)"/>
      <sheetName val="11.3.склад №4 (01)"/>
      <sheetName val="12.склад №5 (10)"/>
      <sheetName val="12.1.склад №5 (10)"/>
      <sheetName val="12.2.склад №5 (10)"/>
      <sheetName val="12.3.склад №5 (10)"/>
      <sheetName val="13.склад №2 (10.10) СИЗ"/>
      <sheetName val="13.1.склад №2 (10.10) СИЗ"/>
      <sheetName val="14.склад №2 (10.10) СИЗ"/>
      <sheetName val="14.1.склад №2 (10.10) СИЗ"/>
      <sheetName val="15.Справка (10 41)"/>
      <sheetName val="15.1.Справка (ОС)"/>
      <sheetName val="16.Новые (НВЛ) ОС"/>
      <sheetName val="16.1.Новые (НВЛ) ТМЦ"/>
      <sheetName val="16.2.Новые №6 НЛ ТМЦ "/>
      <sheetName val="17.НВЛ 2024"/>
      <sheetName val="17.1.НЛ 2024 (10,41)"/>
      <sheetName val="17.2.НВЛ 2024 ОС"/>
      <sheetName val="17.3.НВЛ 2024 (07)"/>
      <sheetName val="18.СВОД (10)"/>
      <sheetName val="18.1.СВОД (01)"/>
      <sheetName val="СВОД"/>
      <sheetName val="НВЛ 2023"/>
      <sheetName val="НЛ сч 10,41-2023"/>
      <sheetName val="НВС ОС 2023"/>
      <sheetName val="НВЛ 2023 07"/>
      <sheetName val="Новые (НВЛ) ТМЦ (на остатках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5">
          <cell r="L15" t="str">
            <v>Аверьянова О.В. (Федорцов В.Г.)</v>
          </cell>
          <cell r="M15" t="str">
            <v>Невостребовано</v>
          </cell>
          <cell r="N15" t="str">
            <v>удовлетворительное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5"/>
  <sheetViews>
    <sheetView tabSelected="1" topLeftCell="B9" zoomScale="85" zoomScaleNormal="85" workbookViewId="0">
      <pane ySplit="7" topLeftCell="A16" activePane="bottomLeft" state="frozen"/>
      <selection activeCell="B9" sqref="B9"/>
      <selection pane="bottomLeft" activeCell="C16" sqref="C16"/>
    </sheetView>
  </sheetViews>
  <sheetFormatPr defaultColWidth="8.85546875" defaultRowHeight="15" outlineLevelCol="1" x14ac:dyDescent="0.25"/>
  <cols>
    <col min="1" max="1" width="7.140625" style="1" hidden="1" customWidth="1" outlineLevel="1"/>
    <col min="2" max="2" width="4.5703125" style="1" customWidth="1" collapsed="1"/>
    <col min="3" max="3" width="20.7109375" style="1" customWidth="1"/>
    <col min="4" max="4" width="13" style="32" hidden="1" customWidth="1"/>
    <col min="5" max="5" width="12.7109375" style="1" bestFit="1" customWidth="1"/>
    <col min="6" max="6" width="41.7109375" style="1" customWidth="1"/>
    <col min="7" max="7" width="16.140625" style="116" customWidth="1"/>
    <col min="8" max="8" width="6" style="1" customWidth="1"/>
    <col min="9" max="9" width="10.28515625" style="549" bestFit="1" customWidth="1"/>
    <col min="10" max="10" width="15.7109375" style="1" customWidth="1"/>
    <col min="11" max="11" width="14.42578125" style="1" bestFit="1" customWidth="1"/>
    <col min="12" max="12" width="17.7109375" style="1" customWidth="1"/>
    <col min="13" max="13" width="15.7109375" style="1" customWidth="1"/>
    <col min="14" max="14" width="17.7109375" style="1" customWidth="1"/>
    <col min="15" max="15" width="19.5703125" style="1" customWidth="1"/>
    <col min="16" max="16" width="21.7109375" style="1" customWidth="1"/>
    <col min="17" max="17" width="17.7109375" style="1" customWidth="1"/>
    <col min="18" max="16384" width="8.85546875" style="1"/>
  </cols>
  <sheetData>
    <row r="1" spans="1:17" ht="15.75" hidden="1" customHeight="1" x14ac:dyDescent="0.25">
      <c r="B1" s="2"/>
      <c r="C1" s="3"/>
      <c r="D1" s="4"/>
      <c r="E1" s="3"/>
      <c r="F1" s="3"/>
      <c r="G1" s="3"/>
      <c r="H1" s="3"/>
      <c r="I1" s="547"/>
      <c r="J1" s="3"/>
      <c r="K1" s="3"/>
      <c r="M1" s="5"/>
      <c r="O1" s="5"/>
      <c r="P1" s="531" t="s">
        <v>0</v>
      </c>
      <c r="Q1" s="531"/>
    </row>
    <row r="2" spans="1:17" ht="18.75" hidden="1" customHeight="1" x14ac:dyDescent="0.25">
      <c r="B2" s="3"/>
      <c r="C2" s="3"/>
      <c r="D2" s="4"/>
      <c r="E2" s="3"/>
      <c r="F2" s="3"/>
      <c r="G2" s="3"/>
      <c r="H2" s="3"/>
      <c r="I2" s="547"/>
      <c r="J2" s="3"/>
      <c r="K2" s="3"/>
      <c r="L2" s="6"/>
      <c r="M2" s="7"/>
      <c r="N2" s="7"/>
      <c r="Q2" s="8" t="s">
        <v>1</v>
      </c>
    </row>
    <row r="3" spans="1:17" ht="15.75" hidden="1" customHeight="1" x14ac:dyDescent="0.25">
      <c r="B3" s="3"/>
      <c r="C3" s="3"/>
      <c r="D3" s="4"/>
      <c r="E3" s="3"/>
      <c r="F3" s="3"/>
      <c r="G3" s="3"/>
      <c r="H3" s="3"/>
      <c r="I3" s="547"/>
      <c r="J3" s="3"/>
      <c r="K3" s="3"/>
      <c r="L3" s="9"/>
      <c r="Q3" s="10" t="s">
        <v>2</v>
      </c>
    </row>
    <row r="4" spans="1:17" ht="15.75" hidden="1" customHeight="1" x14ac:dyDescent="0.25">
      <c r="B4" s="3"/>
      <c r="C4" s="3"/>
      <c r="D4" s="4"/>
      <c r="E4" s="3"/>
      <c r="F4" s="3"/>
      <c r="G4" s="3"/>
      <c r="H4" s="3"/>
      <c r="I4" s="547"/>
      <c r="J4" s="3"/>
      <c r="K4" s="3"/>
      <c r="L4" s="9"/>
    </row>
    <row r="5" spans="1:17" ht="15" hidden="1" customHeight="1" x14ac:dyDescent="0.25">
      <c r="B5" s="3"/>
      <c r="C5" s="3"/>
      <c r="D5" s="4"/>
      <c r="E5" s="3"/>
      <c r="F5" s="3"/>
      <c r="G5" s="3"/>
      <c r="H5" s="3"/>
      <c r="I5" s="547"/>
      <c r="J5" s="3"/>
      <c r="K5" s="3"/>
      <c r="L5" s="5"/>
      <c r="O5" s="532" t="s">
        <v>3</v>
      </c>
      <c r="P5" s="532"/>
      <c r="Q5" s="532"/>
    </row>
    <row r="6" spans="1:17" ht="18.75" hidden="1" customHeight="1" x14ac:dyDescent="0.3">
      <c r="B6" s="3"/>
      <c r="C6" s="3"/>
      <c r="D6" s="4"/>
      <c r="E6" s="3"/>
      <c r="F6" s="3"/>
      <c r="G6" s="3"/>
      <c r="H6" s="3"/>
      <c r="I6" s="547"/>
      <c r="J6" s="3"/>
      <c r="K6" s="3"/>
      <c r="L6" s="11"/>
      <c r="M6" s="11"/>
      <c r="N6" s="12"/>
      <c r="O6" s="11"/>
      <c r="P6" s="11"/>
      <c r="Q6" s="13"/>
    </row>
    <row r="7" spans="1:17" ht="18.75" hidden="1" customHeight="1" x14ac:dyDescent="0.25">
      <c r="B7" s="3"/>
      <c r="C7" s="3"/>
      <c r="D7" s="4"/>
      <c r="E7" s="3"/>
      <c r="F7" s="3"/>
      <c r="G7" s="3"/>
      <c r="H7" s="3"/>
      <c r="I7" s="547"/>
      <c r="J7" s="3"/>
      <c r="K7" s="3"/>
      <c r="L7" s="5"/>
      <c r="M7" s="14"/>
      <c r="N7" s="7"/>
      <c r="O7" s="533" t="s">
        <v>1636</v>
      </c>
      <c r="P7" s="533"/>
      <c r="Q7" s="533"/>
    </row>
    <row r="8" spans="1:17" ht="18.75" hidden="1" customHeight="1" x14ac:dyDescent="0.3">
      <c r="B8" s="3"/>
      <c r="C8" s="3"/>
      <c r="D8" s="4"/>
      <c r="E8" s="3"/>
      <c r="F8" s="3"/>
      <c r="G8" s="3"/>
      <c r="H8" s="3"/>
      <c r="I8" s="547"/>
      <c r="J8" s="3"/>
      <c r="K8" s="3"/>
      <c r="L8" s="11"/>
      <c r="M8" s="15"/>
      <c r="N8" s="5"/>
    </row>
    <row r="9" spans="1:17" ht="18.75" customHeight="1" x14ac:dyDescent="0.25">
      <c r="B9" s="16" t="s">
        <v>4</v>
      </c>
      <c r="C9" s="16"/>
      <c r="D9" s="17"/>
      <c r="E9" s="16"/>
      <c r="F9" s="16"/>
      <c r="G9" s="16"/>
      <c r="H9" s="16"/>
      <c r="I9" s="548"/>
      <c r="J9" s="16"/>
      <c r="K9" s="16"/>
      <c r="L9" s="16"/>
      <c r="M9" s="16"/>
      <c r="N9" s="16"/>
      <c r="O9" s="16"/>
      <c r="P9" s="18"/>
      <c r="Q9" s="19"/>
    </row>
    <row r="10" spans="1:17" ht="18.75" customHeight="1" x14ac:dyDescent="0.25">
      <c r="B10" s="16" t="s">
        <v>5</v>
      </c>
      <c r="C10" s="16"/>
      <c r="D10" s="17"/>
      <c r="E10" s="16"/>
      <c r="F10" s="16"/>
      <c r="G10" s="152" t="s">
        <v>2</v>
      </c>
      <c r="K10" s="16"/>
      <c r="L10" s="16"/>
      <c r="M10" s="16"/>
      <c r="N10" s="16"/>
      <c r="O10" s="16"/>
      <c r="P10" s="18"/>
      <c r="Q10" s="20"/>
    </row>
    <row r="11" spans="1:17" ht="15.75" x14ac:dyDescent="0.25">
      <c r="B11" s="21"/>
      <c r="C11" s="21"/>
      <c r="D11" s="22"/>
      <c r="E11" s="21"/>
      <c r="F11" s="21"/>
      <c r="G11" s="153"/>
      <c r="K11" s="23"/>
      <c r="L11" s="23"/>
      <c r="M11" s="23"/>
      <c r="N11" s="23"/>
      <c r="O11" s="23"/>
      <c r="P11" s="24"/>
      <c r="Q11" s="19"/>
    </row>
    <row r="12" spans="1:17" ht="19.5" x14ac:dyDescent="0.35">
      <c r="B12" s="25" t="s">
        <v>7</v>
      </c>
      <c r="C12" s="26"/>
      <c r="D12" s="27"/>
      <c r="E12" s="26"/>
      <c r="F12" s="26"/>
      <c r="G12" s="28"/>
      <c r="H12" s="28" t="s">
        <v>1637</v>
      </c>
      <c r="I12" s="28"/>
      <c r="J12" s="28"/>
      <c r="K12" s="29"/>
      <c r="L12" s="26"/>
      <c r="M12" s="26"/>
      <c r="N12" s="26"/>
      <c r="O12" s="26"/>
      <c r="P12" s="30"/>
      <c r="Q12" s="19"/>
    </row>
    <row r="13" spans="1:17" ht="16.5" thickBot="1" x14ac:dyDescent="0.3">
      <c r="B13" s="31"/>
      <c r="E13" s="31"/>
      <c r="F13" s="33"/>
      <c r="G13" s="34"/>
      <c r="H13" s="35"/>
      <c r="I13" s="550"/>
      <c r="J13" s="35"/>
      <c r="K13" s="23"/>
      <c r="L13" s="23"/>
      <c r="M13" s="23"/>
      <c r="N13" s="23"/>
      <c r="O13" s="23"/>
      <c r="P13" s="23"/>
      <c r="Q13" s="36"/>
    </row>
    <row r="14" spans="1:17" ht="77.25" thickBot="1" x14ac:dyDescent="0.3">
      <c r="A14" s="32" t="s">
        <v>1638</v>
      </c>
      <c r="B14" s="37" t="s">
        <v>8</v>
      </c>
      <c r="C14" s="37" t="s">
        <v>9</v>
      </c>
      <c r="D14" s="37" t="s">
        <v>10</v>
      </c>
      <c r="E14" s="37" t="s">
        <v>11</v>
      </c>
      <c r="F14" s="37" t="s">
        <v>12</v>
      </c>
      <c r="G14" s="37" t="s">
        <v>13</v>
      </c>
      <c r="H14" s="37" t="s">
        <v>15</v>
      </c>
      <c r="I14" s="546" t="s">
        <v>16</v>
      </c>
      <c r="J14" s="37" t="s">
        <v>14</v>
      </c>
      <c r="K14" s="38" t="s">
        <v>17</v>
      </c>
      <c r="L14" s="37" t="s">
        <v>18</v>
      </c>
      <c r="M14" s="39" t="s">
        <v>19</v>
      </c>
      <c r="N14" s="37" t="s">
        <v>20</v>
      </c>
      <c r="O14" s="40" t="s">
        <v>21</v>
      </c>
      <c r="P14" s="41" t="s">
        <v>22</v>
      </c>
      <c r="Q14" s="42" t="s">
        <v>23</v>
      </c>
    </row>
    <row r="15" spans="1:17" ht="15.75" thickBot="1" x14ac:dyDescent="0.3">
      <c r="B15" s="43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9</v>
      </c>
      <c r="I15" s="546">
        <v>10</v>
      </c>
      <c r="J15" s="37">
        <v>8</v>
      </c>
      <c r="K15" s="37">
        <v>12</v>
      </c>
      <c r="L15" s="37">
        <v>13</v>
      </c>
      <c r="M15" s="37">
        <v>14</v>
      </c>
      <c r="N15" s="37">
        <v>15</v>
      </c>
      <c r="O15" s="37">
        <v>16</v>
      </c>
      <c r="P15" s="37">
        <v>14</v>
      </c>
      <c r="Q15" s="44" t="s">
        <v>24</v>
      </c>
    </row>
    <row r="16" spans="1:17" s="58" customFormat="1" ht="51" x14ac:dyDescent="0.25">
      <c r="A16" s="45" t="s">
        <v>25</v>
      </c>
      <c r="B16" s="120">
        <v>1</v>
      </c>
      <c r="C16" s="119" t="s">
        <v>26</v>
      </c>
      <c r="D16" s="46" t="s">
        <v>27</v>
      </c>
      <c r="E16" s="47" t="s">
        <v>28</v>
      </c>
      <c r="F16" s="48" t="s">
        <v>29</v>
      </c>
      <c r="G16" s="49" t="s">
        <v>30</v>
      </c>
      <c r="H16" s="51" t="s">
        <v>31</v>
      </c>
      <c r="I16" s="474">
        <v>1</v>
      </c>
      <c r="J16" s="50">
        <v>28000</v>
      </c>
      <c r="K16" s="52">
        <v>28000</v>
      </c>
      <c r="L16" s="53" t="s">
        <v>32</v>
      </c>
      <c r="M16" s="54" t="s">
        <v>33</v>
      </c>
      <c r="N16" s="54" t="s">
        <v>34</v>
      </c>
      <c r="O16" s="55" t="s">
        <v>35</v>
      </c>
      <c r="P16" s="56" t="s">
        <v>36</v>
      </c>
      <c r="Q16" s="57" t="s">
        <v>37</v>
      </c>
    </row>
    <row r="17" spans="1:17" s="58" customFormat="1" ht="40.700000000000003" customHeight="1" x14ac:dyDescent="0.25">
      <c r="A17" s="45" t="s">
        <v>25</v>
      </c>
      <c r="B17" s="59">
        <v>2</v>
      </c>
      <c r="C17" s="117" t="s">
        <v>26</v>
      </c>
      <c r="D17" s="60" t="s">
        <v>27</v>
      </c>
      <c r="E17" s="61" t="s">
        <v>38</v>
      </c>
      <c r="F17" s="62" t="s">
        <v>39</v>
      </c>
      <c r="G17" s="63" t="s">
        <v>40</v>
      </c>
      <c r="H17" s="65" t="s">
        <v>31</v>
      </c>
      <c r="I17" s="247">
        <v>2</v>
      </c>
      <c r="J17" s="64">
        <v>75.41</v>
      </c>
      <c r="K17" s="66">
        <v>150.82</v>
      </c>
      <c r="L17" s="67" t="s">
        <v>41</v>
      </c>
      <c r="M17" s="68" t="s">
        <v>42</v>
      </c>
      <c r="N17" s="68" t="s">
        <v>34</v>
      </c>
      <c r="O17" s="69" t="s">
        <v>35</v>
      </c>
      <c r="P17" s="70" t="s">
        <v>36</v>
      </c>
      <c r="Q17" s="71" t="s">
        <v>37</v>
      </c>
    </row>
    <row r="18" spans="1:17" s="58" customFormat="1" ht="40.700000000000003" customHeight="1" x14ac:dyDescent="0.25">
      <c r="A18" s="45" t="s">
        <v>25</v>
      </c>
      <c r="B18" s="59">
        <v>3</v>
      </c>
      <c r="C18" s="117" t="s">
        <v>26</v>
      </c>
      <c r="D18" s="60" t="s">
        <v>27</v>
      </c>
      <c r="E18" s="61" t="s">
        <v>43</v>
      </c>
      <c r="F18" s="62" t="s">
        <v>44</v>
      </c>
      <c r="G18" s="63" t="s">
        <v>40</v>
      </c>
      <c r="H18" s="65" t="s">
        <v>31</v>
      </c>
      <c r="I18" s="247">
        <v>4</v>
      </c>
      <c r="J18" s="64">
        <v>912.90750000000003</v>
      </c>
      <c r="K18" s="66">
        <v>3651.63</v>
      </c>
      <c r="L18" s="67" t="s">
        <v>45</v>
      </c>
      <c r="M18" s="68" t="s">
        <v>46</v>
      </c>
      <c r="N18" s="68" t="s">
        <v>34</v>
      </c>
      <c r="O18" s="69" t="s">
        <v>35</v>
      </c>
      <c r="P18" s="70" t="s">
        <v>36</v>
      </c>
      <c r="Q18" s="71" t="s">
        <v>37</v>
      </c>
    </row>
    <row r="19" spans="1:17" s="58" customFormat="1" ht="40.700000000000003" customHeight="1" x14ac:dyDescent="0.25">
      <c r="A19" s="45" t="s">
        <v>25</v>
      </c>
      <c r="B19" s="59">
        <v>4</v>
      </c>
      <c r="C19" s="117" t="s">
        <v>26</v>
      </c>
      <c r="D19" s="60" t="s">
        <v>27</v>
      </c>
      <c r="E19" s="61" t="s">
        <v>47</v>
      </c>
      <c r="F19" s="62" t="s">
        <v>48</v>
      </c>
      <c r="G19" s="63" t="s">
        <v>40</v>
      </c>
      <c r="H19" s="65" t="s">
        <v>31</v>
      </c>
      <c r="I19" s="247">
        <v>6</v>
      </c>
      <c r="J19" s="64">
        <v>907.4133333333333</v>
      </c>
      <c r="K19" s="66">
        <v>5444.48</v>
      </c>
      <c r="L19" s="67" t="s">
        <v>45</v>
      </c>
      <c r="M19" s="68" t="s">
        <v>46</v>
      </c>
      <c r="N19" s="68" t="s">
        <v>34</v>
      </c>
      <c r="O19" s="69" t="s">
        <v>35</v>
      </c>
      <c r="P19" s="70" t="s">
        <v>36</v>
      </c>
      <c r="Q19" s="71" t="s">
        <v>37</v>
      </c>
    </row>
    <row r="20" spans="1:17" s="58" customFormat="1" ht="40.700000000000003" customHeight="1" x14ac:dyDescent="0.25">
      <c r="A20" s="45" t="s">
        <v>25</v>
      </c>
      <c r="B20" s="59">
        <v>5</v>
      </c>
      <c r="C20" s="117" t="s">
        <v>49</v>
      </c>
      <c r="D20" s="60" t="s">
        <v>50</v>
      </c>
      <c r="E20" s="61" t="s">
        <v>51</v>
      </c>
      <c r="F20" s="62" t="s">
        <v>52</v>
      </c>
      <c r="G20" s="63">
        <v>42158</v>
      </c>
      <c r="H20" s="65" t="s">
        <v>53</v>
      </c>
      <c r="I20" s="247">
        <v>15</v>
      </c>
      <c r="J20" s="64">
        <v>112.104</v>
      </c>
      <c r="K20" s="66">
        <v>1681.56</v>
      </c>
      <c r="L20" s="67" t="s">
        <v>45</v>
      </c>
      <c r="M20" s="68" t="s">
        <v>46</v>
      </c>
      <c r="N20" s="68" t="s">
        <v>34</v>
      </c>
      <c r="O20" s="69" t="s">
        <v>35</v>
      </c>
      <c r="P20" s="70" t="s">
        <v>36</v>
      </c>
      <c r="Q20" s="71" t="s">
        <v>37</v>
      </c>
    </row>
    <row r="21" spans="1:17" s="58" customFormat="1" ht="40.700000000000003" customHeight="1" x14ac:dyDescent="0.25">
      <c r="A21" s="45" t="s">
        <v>25</v>
      </c>
      <c r="B21" s="59">
        <v>6</v>
      </c>
      <c r="C21" s="117" t="s">
        <v>49</v>
      </c>
      <c r="D21" s="60" t="s">
        <v>50</v>
      </c>
      <c r="E21" s="61" t="s">
        <v>54</v>
      </c>
      <c r="F21" s="62" t="s">
        <v>55</v>
      </c>
      <c r="G21" s="63">
        <v>43160</v>
      </c>
      <c r="H21" s="65" t="s">
        <v>53</v>
      </c>
      <c r="I21" s="247">
        <v>13.3</v>
      </c>
      <c r="J21" s="64">
        <v>10.296240601503758</v>
      </c>
      <c r="K21" s="66">
        <v>136.94</v>
      </c>
      <c r="L21" s="67" t="s">
        <v>45</v>
      </c>
      <c r="M21" s="68" t="s">
        <v>46</v>
      </c>
      <c r="N21" s="68" t="s">
        <v>34</v>
      </c>
      <c r="O21" s="69" t="s">
        <v>35</v>
      </c>
      <c r="P21" s="70" t="s">
        <v>36</v>
      </c>
      <c r="Q21" s="71" t="s">
        <v>37</v>
      </c>
    </row>
    <row r="22" spans="1:17" s="58" customFormat="1" ht="40.700000000000003" customHeight="1" x14ac:dyDescent="0.25">
      <c r="A22" s="45" t="s">
        <v>25</v>
      </c>
      <c r="B22" s="59">
        <v>7</v>
      </c>
      <c r="C22" s="117" t="s">
        <v>56</v>
      </c>
      <c r="D22" s="60" t="s">
        <v>50</v>
      </c>
      <c r="E22" s="61" t="s">
        <v>57</v>
      </c>
      <c r="F22" s="62" t="s">
        <v>58</v>
      </c>
      <c r="G22" s="63" t="s">
        <v>59</v>
      </c>
      <c r="H22" s="65" t="s">
        <v>60</v>
      </c>
      <c r="I22" s="247">
        <v>0.61</v>
      </c>
      <c r="J22" s="64">
        <v>9025</v>
      </c>
      <c r="K22" s="66">
        <v>5505.25</v>
      </c>
      <c r="L22" s="67" t="s">
        <v>61</v>
      </c>
      <c r="M22" s="68" t="s">
        <v>33</v>
      </c>
      <c r="N22" s="68" t="s">
        <v>34</v>
      </c>
      <c r="O22" s="69" t="s">
        <v>62</v>
      </c>
      <c r="P22" s="70" t="s">
        <v>36</v>
      </c>
      <c r="Q22" s="71" t="s">
        <v>37</v>
      </c>
    </row>
    <row r="23" spans="1:17" s="58" customFormat="1" ht="40.700000000000003" customHeight="1" x14ac:dyDescent="0.25">
      <c r="A23" s="45" t="s">
        <v>25</v>
      </c>
      <c r="B23" s="59">
        <v>8</v>
      </c>
      <c r="C23" s="117" t="s">
        <v>63</v>
      </c>
      <c r="D23" s="60" t="s">
        <v>64</v>
      </c>
      <c r="E23" s="61" t="s">
        <v>65</v>
      </c>
      <c r="F23" s="62" t="s">
        <v>66</v>
      </c>
      <c r="G23" s="63" t="s">
        <v>67</v>
      </c>
      <c r="H23" s="65" t="s">
        <v>31</v>
      </c>
      <c r="I23" s="247">
        <v>1</v>
      </c>
      <c r="J23" s="64">
        <v>7823.4</v>
      </c>
      <c r="K23" s="66">
        <v>7823.4</v>
      </c>
      <c r="L23" s="67" t="s">
        <v>32</v>
      </c>
      <c r="M23" s="68" t="s">
        <v>33</v>
      </c>
      <c r="N23" s="68" t="s">
        <v>34</v>
      </c>
      <c r="O23" s="69" t="s">
        <v>35</v>
      </c>
      <c r="P23" s="70" t="s">
        <v>36</v>
      </c>
      <c r="Q23" s="71" t="s">
        <v>37</v>
      </c>
    </row>
    <row r="24" spans="1:17" s="58" customFormat="1" ht="40.700000000000003" customHeight="1" x14ac:dyDescent="0.25">
      <c r="A24" s="45" t="s">
        <v>25</v>
      </c>
      <c r="B24" s="59">
        <v>9</v>
      </c>
      <c r="C24" s="117" t="s">
        <v>63</v>
      </c>
      <c r="D24" s="60" t="s">
        <v>64</v>
      </c>
      <c r="E24" s="61" t="s">
        <v>68</v>
      </c>
      <c r="F24" s="62" t="s">
        <v>69</v>
      </c>
      <c r="G24" s="63" t="s">
        <v>40</v>
      </c>
      <c r="H24" s="72" t="s">
        <v>31</v>
      </c>
      <c r="I24" s="247">
        <v>2</v>
      </c>
      <c r="J24" s="64">
        <v>666.36</v>
      </c>
      <c r="K24" s="66">
        <v>1332.7200000000003</v>
      </c>
      <c r="L24" s="67" t="s">
        <v>32</v>
      </c>
      <c r="M24" s="68" t="s">
        <v>33</v>
      </c>
      <c r="N24" s="68" t="s">
        <v>34</v>
      </c>
      <c r="O24" s="69" t="s">
        <v>35</v>
      </c>
      <c r="P24" s="70" t="s">
        <v>36</v>
      </c>
      <c r="Q24" s="71" t="s">
        <v>37</v>
      </c>
    </row>
    <row r="25" spans="1:17" s="58" customFormat="1" ht="40.700000000000003" customHeight="1" x14ac:dyDescent="0.25">
      <c r="A25" s="45" t="s">
        <v>25</v>
      </c>
      <c r="B25" s="59">
        <v>10</v>
      </c>
      <c r="C25" s="117" t="s">
        <v>70</v>
      </c>
      <c r="D25" s="60" t="s">
        <v>50</v>
      </c>
      <c r="E25" s="61" t="s">
        <v>71</v>
      </c>
      <c r="F25" s="62" t="s">
        <v>72</v>
      </c>
      <c r="G25" s="63" t="s">
        <v>40</v>
      </c>
      <c r="H25" s="65" t="s">
        <v>53</v>
      </c>
      <c r="I25" s="247">
        <v>300</v>
      </c>
      <c r="J25" s="64">
        <v>23.1</v>
      </c>
      <c r="K25" s="66">
        <v>6930</v>
      </c>
      <c r="L25" s="67" t="s">
        <v>32</v>
      </c>
      <c r="M25" s="68" t="s">
        <v>33</v>
      </c>
      <c r="N25" s="68" t="s">
        <v>34</v>
      </c>
      <c r="O25" s="69" t="s">
        <v>35</v>
      </c>
      <c r="P25" s="70" t="s">
        <v>36</v>
      </c>
      <c r="Q25" s="71" t="s">
        <v>37</v>
      </c>
    </row>
    <row r="26" spans="1:17" s="58" customFormat="1" ht="40.700000000000003" customHeight="1" x14ac:dyDescent="0.25">
      <c r="A26" s="45" t="s">
        <v>25</v>
      </c>
      <c r="B26" s="59">
        <v>11</v>
      </c>
      <c r="C26" s="117" t="s">
        <v>70</v>
      </c>
      <c r="D26" s="60" t="s">
        <v>50</v>
      </c>
      <c r="E26" s="61" t="s">
        <v>73</v>
      </c>
      <c r="F26" s="62" t="s">
        <v>74</v>
      </c>
      <c r="G26" s="63" t="s">
        <v>75</v>
      </c>
      <c r="H26" s="72" t="s">
        <v>31</v>
      </c>
      <c r="I26" s="247">
        <v>434</v>
      </c>
      <c r="J26" s="73">
        <v>6.0984562211981563</v>
      </c>
      <c r="K26" s="66">
        <v>2646.73</v>
      </c>
      <c r="L26" s="67" t="s">
        <v>41</v>
      </c>
      <c r="M26" s="68" t="s">
        <v>42</v>
      </c>
      <c r="N26" s="68" t="s">
        <v>34</v>
      </c>
      <c r="O26" s="69" t="s">
        <v>35</v>
      </c>
      <c r="P26" s="70" t="s">
        <v>36</v>
      </c>
      <c r="Q26" s="71" t="s">
        <v>37</v>
      </c>
    </row>
    <row r="27" spans="1:17" s="58" customFormat="1" ht="40.700000000000003" customHeight="1" x14ac:dyDescent="0.25">
      <c r="A27" s="45" t="s">
        <v>25</v>
      </c>
      <c r="B27" s="59">
        <v>12</v>
      </c>
      <c r="C27" s="117" t="s">
        <v>70</v>
      </c>
      <c r="D27" s="60" t="s">
        <v>50</v>
      </c>
      <c r="E27" s="74" t="s">
        <v>76</v>
      </c>
      <c r="F27" s="62" t="s">
        <v>77</v>
      </c>
      <c r="G27" s="63" t="s">
        <v>40</v>
      </c>
      <c r="H27" s="75" t="s">
        <v>53</v>
      </c>
      <c r="I27" s="247">
        <v>287</v>
      </c>
      <c r="J27" s="64">
        <v>23.849999999999998</v>
      </c>
      <c r="K27" s="66">
        <v>6844.95</v>
      </c>
      <c r="L27" s="67" t="s">
        <v>32</v>
      </c>
      <c r="M27" s="68" t="s">
        <v>33</v>
      </c>
      <c r="N27" s="68" t="s">
        <v>34</v>
      </c>
      <c r="O27" s="69" t="s">
        <v>35</v>
      </c>
      <c r="P27" s="70" t="s">
        <v>36</v>
      </c>
      <c r="Q27" s="71" t="s">
        <v>37</v>
      </c>
    </row>
    <row r="28" spans="1:17" s="58" customFormat="1" ht="40.700000000000003" customHeight="1" x14ac:dyDescent="0.25">
      <c r="A28" s="45" t="s">
        <v>25</v>
      </c>
      <c r="B28" s="59">
        <v>13</v>
      </c>
      <c r="C28" s="117" t="s">
        <v>70</v>
      </c>
      <c r="D28" s="60" t="s">
        <v>50</v>
      </c>
      <c r="E28" s="74" t="s">
        <v>78</v>
      </c>
      <c r="F28" s="62" t="s">
        <v>79</v>
      </c>
      <c r="G28" s="76" t="s">
        <v>80</v>
      </c>
      <c r="H28" s="75" t="s">
        <v>53</v>
      </c>
      <c r="I28" s="247">
        <v>3</v>
      </c>
      <c r="J28" s="64">
        <v>13.953333333333333</v>
      </c>
      <c r="K28" s="66">
        <v>41.86</v>
      </c>
      <c r="L28" s="67" t="s">
        <v>41</v>
      </c>
      <c r="M28" s="68" t="s">
        <v>42</v>
      </c>
      <c r="N28" s="68" t="s">
        <v>34</v>
      </c>
      <c r="O28" s="69" t="s">
        <v>35</v>
      </c>
      <c r="P28" s="70" t="s">
        <v>36</v>
      </c>
      <c r="Q28" s="71" t="s">
        <v>37</v>
      </c>
    </row>
    <row r="29" spans="1:17" s="58" customFormat="1" ht="40.700000000000003" customHeight="1" x14ac:dyDescent="0.25">
      <c r="A29" s="45" t="s">
        <v>25</v>
      </c>
      <c r="B29" s="59">
        <v>14</v>
      </c>
      <c r="C29" s="117" t="s">
        <v>81</v>
      </c>
      <c r="D29" s="60" t="s">
        <v>82</v>
      </c>
      <c r="E29" s="61" t="s">
        <v>83</v>
      </c>
      <c r="F29" s="62" t="s">
        <v>84</v>
      </c>
      <c r="G29" s="63" t="s">
        <v>40</v>
      </c>
      <c r="H29" s="65" t="s">
        <v>31</v>
      </c>
      <c r="I29" s="247">
        <v>1</v>
      </c>
      <c r="J29" s="64">
        <v>37.020000000000003</v>
      </c>
      <c r="K29" s="66">
        <v>37.020000000000003</v>
      </c>
      <c r="L29" s="67" t="s">
        <v>32</v>
      </c>
      <c r="M29" s="68" t="s">
        <v>33</v>
      </c>
      <c r="N29" s="68" t="s">
        <v>34</v>
      </c>
      <c r="O29" s="69" t="s">
        <v>35</v>
      </c>
      <c r="P29" s="70" t="s">
        <v>36</v>
      </c>
      <c r="Q29" s="71" t="s">
        <v>37</v>
      </c>
    </row>
    <row r="30" spans="1:17" s="58" customFormat="1" ht="40.700000000000003" customHeight="1" x14ac:dyDescent="0.25">
      <c r="A30" s="45" t="s">
        <v>25</v>
      </c>
      <c r="B30" s="59">
        <v>15</v>
      </c>
      <c r="C30" s="117" t="s">
        <v>85</v>
      </c>
      <c r="D30" s="60" t="s">
        <v>86</v>
      </c>
      <c r="E30" s="61" t="s">
        <v>87</v>
      </c>
      <c r="F30" s="62" t="s">
        <v>88</v>
      </c>
      <c r="G30" s="63">
        <v>40976</v>
      </c>
      <c r="H30" s="65" t="s">
        <v>31</v>
      </c>
      <c r="I30" s="247">
        <v>2</v>
      </c>
      <c r="J30" s="64">
        <v>5477.65</v>
      </c>
      <c r="K30" s="66">
        <v>10955.3</v>
      </c>
      <c r="L30" s="67" t="s">
        <v>32</v>
      </c>
      <c r="M30" s="68" t="s">
        <v>89</v>
      </c>
      <c r="N30" s="68" t="s">
        <v>34</v>
      </c>
      <c r="O30" s="69" t="s">
        <v>35</v>
      </c>
      <c r="P30" s="70" t="s">
        <v>36</v>
      </c>
      <c r="Q30" s="71" t="s">
        <v>37</v>
      </c>
    </row>
    <row r="31" spans="1:17" s="58" customFormat="1" ht="40.700000000000003" customHeight="1" x14ac:dyDescent="0.25">
      <c r="A31" s="45" t="s">
        <v>25</v>
      </c>
      <c r="B31" s="59">
        <v>16</v>
      </c>
      <c r="C31" s="117" t="s">
        <v>90</v>
      </c>
      <c r="D31" s="60" t="s">
        <v>91</v>
      </c>
      <c r="E31" s="61" t="s">
        <v>92</v>
      </c>
      <c r="F31" s="62" t="s">
        <v>93</v>
      </c>
      <c r="G31" s="63">
        <v>43160</v>
      </c>
      <c r="H31" s="65" t="s">
        <v>31</v>
      </c>
      <c r="I31" s="247">
        <v>1</v>
      </c>
      <c r="J31" s="64">
        <v>162.38999999999999</v>
      </c>
      <c r="K31" s="66">
        <v>162.38999999999999</v>
      </c>
      <c r="L31" s="67" t="s">
        <v>32</v>
      </c>
      <c r="M31" s="68" t="s">
        <v>33</v>
      </c>
      <c r="N31" s="68" t="s">
        <v>34</v>
      </c>
      <c r="O31" s="69" t="s">
        <v>35</v>
      </c>
      <c r="P31" s="70" t="s">
        <v>36</v>
      </c>
      <c r="Q31" s="71" t="s">
        <v>37</v>
      </c>
    </row>
    <row r="32" spans="1:17" s="58" customFormat="1" ht="40.700000000000003" customHeight="1" x14ac:dyDescent="0.25">
      <c r="A32" s="45" t="s">
        <v>25</v>
      </c>
      <c r="B32" s="59">
        <v>17</v>
      </c>
      <c r="C32" s="117" t="s">
        <v>90</v>
      </c>
      <c r="D32" s="60" t="s">
        <v>91</v>
      </c>
      <c r="E32" s="61" t="s">
        <v>94</v>
      </c>
      <c r="F32" s="62" t="s">
        <v>95</v>
      </c>
      <c r="G32" s="63" t="s">
        <v>96</v>
      </c>
      <c r="H32" s="65" t="s">
        <v>31</v>
      </c>
      <c r="I32" s="247">
        <v>1</v>
      </c>
      <c r="J32" s="64">
        <v>270.86</v>
      </c>
      <c r="K32" s="66">
        <v>270.86</v>
      </c>
      <c r="L32" s="67" t="s">
        <v>45</v>
      </c>
      <c r="M32" s="68" t="s">
        <v>46</v>
      </c>
      <c r="N32" s="68" t="s">
        <v>34</v>
      </c>
      <c r="O32" s="69" t="s">
        <v>35</v>
      </c>
      <c r="P32" s="70" t="s">
        <v>36</v>
      </c>
      <c r="Q32" s="71" t="s">
        <v>37</v>
      </c>
    </row>
    <row r="33" spans="1:17" s="58" customFormat="1" ht="40.700000000000003" customHeight="1" x14ac:dyDescent="0.25">
      <c r="A33" s="45" t="s">
        <v>25</v>
      </c>
      <c r="B33" s="59">
        <v>18</v>
      </c>
      <c r="C33" s="117" t="s">
        <v>90</v>
      </c>
      <c r="D33" s="60" t="s">
        <v>91</v>
      </c>
      <c r="E33" s="61" t="s">
        <v>97</v>
      </c>
      <c r="F33" s="62" t="s">
        <v>98</v>
      </c>
      <c r="G33" s="63">
        <v>43160</v>
      </c>
      <c r="H33" s="65" t="s">
        <v>31</v>
      </c>
      <c r="I33" s="247">
        <v>18</v>
      </c>
      <c r="J33" s="64">
        <v>38.843888888888891</v>
      </c>
      <c r="K33" s="66">
        <v>699.19</v>
      </c>
      <c r="L33" s="67" t="s">
        <v>32</v>
      </c>
      <c r="M33" s="68" t="s">
        <v>33</v>
      </c>
      <c r="N33" s="68" t="s">
        <v>34</v>
      </c>
      <c r="O33" s="69" t="s">
        <v>35</v>
      </c>
      <c r="P33" s="70" t="s">
        <v>36</v>
      </c>
      <c r="Q33" s="71" t="s">
        <v>37</v>
      </c>
    </row>
    <row r="34" spans="1:17" s="58" customFormat="1" ht="40.700000000000003" customHeight="1" x14ac:dyDescent="0.25">
      <c r="A34" s="45" t="s">
        <v>25</v>
      </c>
      <c r="B34" s="59">
        <v>19</v>
      </c>
      <c r="C34" s="117" t="s">
        <v>90</v>
      </c>
      <c r="D34" s="60" t="s">
        <v>91</v>
      </c>
      <c r="E34" s="61" t="s">
        <v>99</v>
      </c>
      <c r="F34" s="62" t="s">
        <v>100</v>
      </c>
      <c r="G34" s="63">
        <v>43160</v>
      </c>
      <c r="H34" s="65" t="s">
        <v>31</v>
      </c>
      <c r="I34" s="247">
        <v>8</v>
      </c>
      <c r="J34" s="64">
        <v>164.29499999999999</v>
      </c>
      <c r="K34" s="66">
        <v>1314.36</v>
      </c>
      <c r="L34" s="67" t="s">
        <v>32</v>
      </c>
      <c r="M34" s="68" t="s">
        <v>33</v>
      </c>
      <c r="N34" s="68" t="s">
        <v>34</v>
      </c>
      <c r="O34" s="69" t="s">
        <v>35</v>
      </c>
      <c r="P34" s="70" t="s">
        <v>36</v>
      </c>
      <c r="Q34" s="71" t="s">
        <v>37</v>
      </c>
    </row>
    <row r="35" spans="1:17" s="58" customFormat="1" ht="40.700000000000003" customHeight="1" x14ac:dyDescent="0.25">
      <c r="A35" s="45" t="s">
        <v>25</v>
      </c>
      <c r="B35" s="59">
        <v>20</v>
      </c>
      <c r="C35" s="117" t="s">
        <v>90</v>
      </c>
      <c r="D35" s="60" t="s">
        <v>91</v>
      </c>
      <c r="E35" s="61" t="s">
        <v>101</v>
      </c>
      <c r="F35" s="62" t="s">
        <v>102</v>
      </c>
      <c r="G35" s="63" t="s">
        <v>103</v>
      </c>
      <c r="H35" s="65" t="s">
        <v>31</v>
      </c>
      <c r="I35" s="247">
        <v>2</v>
      </c>
      <c r="J35" s="64">
        <v>83.245000000000005</v>
      </c>
      <c r="K35" s="66">
        <v>166.49</v>
      </c>
      <c r="L35" s="67" t="s">
        <v>45</v>
      </c>
      <c r="M35" s="68" t="s">
        <v>104</v>
      </c>
      <c r="N35" s="68" t="s">
        <v>34</v>
      </c>
      <c r="O35" s="69" t="s">
        <v>35</v>
      </c>
      <c r="P35" s="70" t="s">
        <v>36</v>
      </c>
      <c r="Q35" s="71" t="s">
        <v>37</v>
      </c>
    </row>
    <row r="36" spans="1:17" s="58" customFormat="1" ht="40.700000000000003" customHeight="1" x14ac:dyDescent="0.25">
      <c r="A36" s="45" t="s">
        <v>25</v>
      </c>
      <c r="B36" s="59">
        <v>21</v>
      </c>
      <c r="C36" s="117" t="s">
        <v>90</v>
      </c>
      <c r="D36" s="60" t="s">
        <v>91</v>
      </c>
      <c r="E36" s="61" t="s">
        <v>105</v>
      </c>
      <c r="F36" s="62" t="s">
        <v>106</v>
      </c>
      <c r="G36" s="77" t="s">
        <v>107</v>
      </c>
      <c r="H36" s="65" t="s">
        <v>31</v>
      </c>
      <c r="I36" s="247">
        <v>8</v>
      </c>
      <c r="J36" s="64">
        <v>126.94625000000001</v>
      </c>
      <c r="K36" s="66">
        <v>1015.57</v>
      </c>
      <c r="L36" s="67" t="s">
        <v>32</v>
      </c>
      <c r="M36" s="68" t="s">
        <v>33</v>
      </c>
      <c r="N36" s="68" t="s">
        <v>34</v>
      </c>
      <c r="O36" s="69" t="s">
        <v>35</v>
      </c>
      <c r="P36" s="70" t="s">
        <v>36</v>
      </c>
      <c r="Q36" s="71" t="s">
        <v>37</v>
      </c>
    </row>
    <row r="37" spans="1:17" s="58" customFormat="1" ht="40.700000000000003" customHeight="1" x14ac:dyDescent="0.25">
      <c r="A37" s="45" t="s">
        <v>25</v>
      </c>
      <c r="B37" s="59">
        <v>22</v>
      </c>
      <c r="C37" s="117" t="s">
        <v>90</v>
      </c>
      <c r="D37" s="60" t="s">
        <v>91</v>
      </c>
      <c r="E37" s="61" t="s">
        <v>105</v>
      </c>
      <c r="F37" s="62" t="s">
        <v>106</v>
      </c>
      <c r="G37" s="63" t="s">
        <v>103</v>
      </c>
      <c r="H37" s="65" t="s">
        <v>31</v>
      </c>
      <c r="I37" s="247">
        <v>3</v>
      </c>
      <c r="J37" s="64">
        <v>121.7</v>
      </c>
      <c r="K37" s="66">
        <v>365.1</v>
      </c>
      <c r="L37" s="67" t="s">
        <v>45</v>
      </c>
      <c r="M37" s="68" t="s">
        <v>46</v>
      </c>
      <c r="N37" s="68" t="s">
        <v>34</v>
      </c>
      <c r="O37" s="69" t="s">
        <v>35</v>
      </c>
      <c r="P37" s="70" t="s">
        <v>36</v>
      </c>
      <c r="Q37" s="71" t="s">
        <v>37</v>
      </c>
    </row>
    <row r="38" spans="1:17" s="58" customFormat="1" ht="40.700000000000003" customHeight="1" x14ac:dyDescent="0.25">
      <c r="A38" s="45" t="s">
        <v>25</v>
      </c>
      <c r="B38" s="59">
        <v>23</v>
      </c>
      <c r="C38" s="117" t="s">
        <v>90</v>
      </c>
      <c r="D38" s="60" t="s">
        <v>91</v>
      </c>
      <c r="E38" s="61" t="s">
        <v>108</v>
      </c>
      <c r="F38" s="62" t="s">
        <v>109</v>
      </c>
      <c r="G38" s="77" t="s">
        <v>110</v>
      </c>
      <c r="H38" s="65" t="s">
        <v>111</v>
      </c>
      <c r="I38" s="247">
        <v>4</v>
      </c>
      <c r="J38" s="64">
        <v>5630.1175000000003</v>
      </c>
      <c r="K38" s="66">
        <v>22520.47</v>
      </c>
      <c r="L38" s="67" t="s">
        <v>32</v>
      </c>
      <c r="M38" s="68" t="s">
        <v>33</v>
      </c>
      <c r="N38" s="68" t="s">
        <v>34</v>
      </c>
      <c r="O38" s="69" t="s">
        <v>35</v>
      </c>
      <c r="P38" s="70" t="s">
        <v>36</v>
      </c>
      <c r="Q38" s="71" t="s">
        <v>37</v>
      </c>
    </row>
    <row r="39" spans="1:17" s="58" customFormat="1" ht="40.700000000000003" customHeight="1" x14ac:dyDescent="0.25">
      <c r="A39" s="45" t="s">
        <v>25</v>
      </c>
      <c r="B39" s="59">
        <v>24</v>
      </c>
      <c r="C39" s="117" t="s">
        <v>90</v>
      </c>
      <c r="D39" s="60" t="s">
        <v>91</v>
      </c>
      <c r="E39" s="61" t="s">
        <v>112</v>
      </c>
      <c r="F39" s="62" t="s">
        <v>113</v>
      </c>
      <c r="G39" s="63" t="s">
        <v>40</v>
      </c>
      <c r="H39" s="65" t="s">
        <v>111</v>
      </c>
      <c r="I39" s="247">
        <v>1</v>
      </c>
      <c r="J39" s="64">
        <v>603.17999999999995</v>
      </c>
      <c r="K39" s="66">
        <v>603.17999999999984</v>
      </c>
      <c r="L39" s="67" t="s">
        <v>32</v>
      </c>
      <c r="M39" s="68" t="s">
        <v>33</v>
      </c>
      <c r="N39" s="68" t="s">
        <v>34</v>
      </c>
      <c r="O39" s="69" t="s">
        <v>35</v>
      </c>
      <c r="P39" s="70" t="s">
        <v>36</v>
      </c>
      <c r="Q39" s="71" t="s">
        <v>37</v>
      </c>
    </row>
    <row r="40" spans="1:17" s="58" customFormat="1" ht="40.700000000000003" customHeight="1" x14ac:dyDescent="0.25">
      <c r="A40" s="45" t="s">
        <v>25</v>
      </c>
      <c r="B40" s="59">
        <v>25</v>
      </c>
      <c r="C40" s="117" t="s">
        <v>90</v>
      </c>
      <c r="D40" s="60" t="s">
        <v>91</v>
      </c>
      <c r="E40" s="61" t="s">
        <v>114</v>
      </c>
      <c r="F40" s="62" t="s">
        <v>115</v>
      </c>
      <c r="G40" s="63" t="s">
        <v>116</v>
      </c>
      <c r="H40" s="65" t="s">
        <v>111</v>
      </c>
      <c r="I40" s="247">
        <v>10</v>
      </c>
      <c r="J40" s="64">
        <v>3733.59</v>
      </c>
      <c r="K40" s="66">
        <v>37335.9</v>
      </c>
      <c r="L40" s="67" t="s">
        <v>45</v>
      </c>
      <c r="M40" s="68" t="s">
        <v>46</v>
      </c>
      <c r="N40" s="68" t="s">
        <v>34</v>
      </c>
      <c r="O40" s="69" t="s">
        <v>35</v>
      </c>
      <c r="P40" s="70" t="s">
        <v>36</v>
      </c>
      <c r="Q40" s="71" t="s">
        <v>37</v>
      </c>
    </row>
    <row r="41" spans="1:17" s="58" customFormat="1" ht="40.700000000000003" customHeight="1" x14ac:dyDescent="0.25">
      <c r="A41" s="45" t="s">
        <v>25</v>
      </c>
      <c r="B41" s="59">
        <v>26</v>
      </c>
      <c r="C41" s="117" t="s">
        <v>90</v>
      </c>
      <c r="D41" s="60" t="s">
        <v>91</v>
      </c>
      <c r="E41" s="61" t="s">
        <v>117</v>
      </c>
      <c r="F41" s="62" t="s">
        <v>118</v>
      </c>
      <c r="G41" s="63" t="s">
        <v>119</v>
      </c>
      <c r="H41" s="65" t="s">
        <v>31</v>
      </c>
      <c r="I41" s="247">
        <v>3</v>
      </c>
      <c r="J41" s="64">
        <v>250.32666666666668</v>
      </c>
      <c r="K41" s="66">
        <v>750.98</v>
      </c>
      <c r="L41" s="67" t="s">
        <v>45</v>
      </c>
      <c r="M41" s="68" t="s">
        <v>46</v>
      </c>
      <c r="N41" s="68" t="s">
        <v>34</v>
      </c>
      <c r="O41" s="69" t="s">
        <v>35</v>
      </c>
      <c r="P41" s="70" t="s">
        <v>36</v>
      </c>
      <c r="Q41" s="71" t="s">
        <v>37</v>
      </c>
    </row>
    <row r="42" spans="1:17" s="58" customFormat="1" ht="40.700000000000003" customHeight="1" x14ac:dyDescent="0.25">
      <c r="A42" s="45" t="s">
        <v>25</v>
      </c>
      <c r="B42" s="59">
        <v>27</v>
      </c>
      <c r="C42" s="117" t="s">
        <v>90</v>
      </c>
      <c r="D42" s="60" t="s">
        <v>91</v>
      </c>
      <c r="E42" s="61" t="s">
        <v>120</v>
      </c>
      <c r="F42" s="62" t="s">
        <v>121</v>
      </c>
      <c r="G42" s="63" t="s">
        <v>122</v>
      </c>
      <c r="H42" s="65" t="s">
        <v>111</v>
      </c>
      <c r="I42" s="247">
        <v>2</v>
      </c>
      <c r="J42" s="64">
        <v>1632.73</v>
      </c>
      <c r="K42" s="66">
        <v>3265.46</v>
      </c>
      <c r="L42" s="67" t="s">
        <v>45</v>
      </c>
      <c r="M42" s="68" t="s">
        <v>46</v>
      </c>
      <c r="N42" s="68" t="s">
        <v>34</v>
      </c>
      <c r="O42" s="69" t="s">
        <v>35</v>
      </c>
      <c r="P42" s="70" t="s">
        <v>36</v>
      </c>
      <c r="Q42" s="71" t="s">
        <v>37</v>
      </c>
    </row>
    <row r="43" spans="1:17" s="58" customFormat="1" ht="40.700000000000003" customHeight="1" x14ac:dyDescent="0.25">
      <c r="A43" s="45" t="s">
        <v>25</v>
      </c>
      <c r="B43" s="59">
        <v>28</v>
      </c>
      <c r="C43" s="117" t="s">
        <v>90</v>
      </c>
      <c r="D43" s="60" t="s">
        <v>91</v>
      </c>
      <c r="E43" s="61" t="s">
        <v>123</v>
      </c>
      <c r="F43" s="62" t="s">
        <v>124</v>
      </c>
      <c r="G43" s="63" t="s">
        <v>116</v>
      </c>
      <c r="H43" s="65" t="s">
        <v>111</v>
      </c>
      <c r="I43" s="247">
        <v>8</v>
      </c>
      <c r="J43" s="64">
        <v>3719.8625000000002</v>
      </c>
      <c r="K43" s="66">
        <v>29758.9</v>
      </c>
      <c r="L43" s="67" t="s">
        <v>45</v>
      </c>
      <c r="M43" s="68" t="s">
        <v>46</v>
      </c>
      <c r="N43" s="68" t="s">
        <v>34</v>
      </c>
      <c r="O43" s="69" t="s">
        <v>35</v>
      </c>
      <c r="P43" s="70" t="s">
        <v>36</v>
      </c>
      <c r="Q43" s="71" t="s">
        <v>37</v>
      </c>
    </row>
    <row r="44" spans="1:17" s="58" customFormat="1" ht="40.700000000000003" customHeight="1" x14ac:dyDescent="0.25">
      <c r="A44" s="45" t="s">
        <v>25</v>
      </c>
      <c r="B44" s="59">
        <v>29</v>
      </c>
      <c r="C44" s="117" t="s">
        <v>90</v>
      </c>
      <c r="D44" s="60" t="s">
        <v>91</v>
      </c>
      <c r="E44" s="61" t="s">
        <v>125</v>
      </c>
      <c r="F44" s="62" t="s">
        <v>126</v>
      </c>
      <c r="G44" s="77" t="s">
        <v>127</v>
      </c>
      <c r="H44" s="65" t="s">
        <v>111</v>
      </c>
      <c r="I44" s="247">
        <v>10</v>
      </c>
      <c r="J44" s="64">
        <v>3826.2359999999999</v>
      </c>
      <c r="K44" s="66">
        <v>38262.36</v>
      </c>
      <c r="L44" s="67" t="s">
        <v>32</v>
      </c>
      <c r="M44" s="68" t="s">
        <v>33</v>
      </c>
      <c r="N44" s="68" t="s">
        <v>34</v>
      </c>
      <c r="O44" s="69" t="s">
        <v>35</v>
      </c>
      <c r="P44" s="70" t="s">
        <v>36</v>
      </c>
      <c r="Q44" s="71" t="s">
        <v>37</v>
      </c>
    </row>
    <row r="45" spans="1:17" s="58" customFormat="1" ht="40.700000000000003" customHeight="1" x14ac:dyDescent="0.25">
      <c r="A45" s="45" t="s">
        <v>25</v>
      </c>
      <c r="B45" s="59">
        <v>30</v>
      </c>
      <c r="C45" s="117" t="s">
        <v>90</v>
      </c>
      <c r="D45" s="60" t="s">
        <v>91</v>
      </c>
      <c r="E45" s="61" t="s">
        <v>125</v>
      </c>
      <c r="F45" s="62" t="s">
        <v>126</v>
      </c>
      <c r="G45" s="63" t="s">
        <v>116</v>
      </c>
      <c r="H45" s="65" t="s">
        <v>111</v>
      </c>
      <c r="I45" s="247">
        <v>14</v>
      </c>
      <c r="J45" s="64">
        <v>4285.0199999999995</v>
      </c>
      <c r="K45" s="66">
        <v>59990.279999999992</v>
      </c>
      <c r="L45" s="67" t="s">
        <v>45</v>
      </c>
      <c r="M45" s="68" t="s">
        <v>46</v>
      </c>
      <c r="N45" s="68" t="s">
        <v>34</v>
      </c>
      <c r="O45" s="69" t="s">
        <v>35</v>
      </c>
      <c r="P45" s="70" t="s">
        <v>36</v>
      </c>
      <c r="Q45" s="71" t="s">
        <v>37</v>
      </c>
    </row>
    <row r="46" spans="1:17" s="58" customFormat="1" ht="40.700000000000003" customHeight="1" x14ac:dyDescent="0.25">
      <c r="A46" s="45" t="s">
        <v>25</v>
      </c>
      <c r="B46" s="59">
        <v>31</v>
      </c>
      <c r="C46" s="117" t="s">
        <v>90</v>
      </c>
      <c r="D46" s="60" t="s">
        <v>91</v>
      </c>
      <c r="E46" s="61" t="s">
        <v>128</v>
      </c>
      <c r="F46" s="62" t="s">
        <v>129</v>
      </c>
      <c r="G46" s="63" t="s">
        <v>40</v>
      </c>
      <c r="H46" s="65" t="s">
        <v>31</v>
      </c>
      <c r="I46" s="247">
        <v>1</v>
      </c>
      <c r="J46" s="64">
        <v>45</v>
      </c>
      <c r="K46" s="66">
        <v>45</v>
      </c>
      <c r="L46" s="67" t="s">
        <v>41</v>
      </c>
      <c r="M46" s="68" t="s">
        <v>42</v>
      </c>
      <c r="N46" s="68" t="s">
        <v>34</v>
      </c>
      <c r="O46" s="69" t="s">
        <v>35</v>
      </c>
      <c r="P46" s="70" t="s">
        <v>36</v>
      </c>
      <c r="Q46" s="71" t="s">
        <v>37</v>
      </c>
    </row>
    <row r="47" spans="1:17" s="58" customFormat="1" ht="40.700000000000003" customHeight="1" x14ac:dyDescent="0.25">
      <c r="A47" s="45" t="s">
        <v>25</v>
      </c>
      <c r="B47" s="59">
        <v>32</v>
      </c>
      <c r="C47" s="117" t="s">
        <v>90</v>
      </c>
      <c r="D47" s="60" t="s">
        <v>91</v>
      </c>
      <c r="E47" s="61" t="s">
        <v>130</v>
      </c>
      <c r="F47" s="62" t="s">
        <v>131</v>
      </c>
      <c r="G47" s="63" t="s">
        <v>40</v>
      </c>
      <c r="H47" s="65" t="s">
        <v>31</v>
      </c>
      <c r="I47" s="247">
        <v>3</v>
      </c>
      <c r="J47" s="64">
        <v>141.68666666666667</v>
      </c>
      <c r="K47" s="66">
        <v>425.05999999999995</v>
      </c>
      <c r="L47" s="67" t="s">
        <v>32</v>
      </c>
      <c r="M47" s="68" t="s">
        <v>33</v>
      </c>
      <c r="N47" s="68" t="s">
        <v>34</v>
      </c>
      <c r="O47" s="69" t="s">
        <v>35</v>
      </c>
      <c r="P47" s="70" t="s">
        <v>36</v>
      </c>
      <c r="Q47" s="71" t="s">
        <v>37</v>
      </c>
    </row>
    <row r="48" spans="1:17" s="58" customFormat="1" ht="40.700000000000003" customHeight="1" x14ac:dyDescent="0.25">
      <c r="A48" s="45" t="s">
        <v>25</v>
      </c>
      <c r="B48" s="59">
        <v>33</v>
      </c>
      <c r="C48" s="117" t="s">
        <v>90</v>
      </c>
      <c r="D48" s="60" t="s">
        <v>91</v>
      </c>
      <c r="E48" s="61" t="s">
        <v>132</v>
      </c>
      <c r="F48" s="62" t="s">
        <v>133</v>
      </c>
      <c r="G48" s="63" t="s">
        <v>134</v>
      </c>
      <c r="H48" s="65" t="s">
        <v>31</v>
      </c>
      <c r="I48" s="247">
        <v>1</v>
      </c>
      <c r="J48" s="64">
        <v>995.01</v>
      </c>
      <c r="K48" s="66">
        <v>995.01</v>
      </c>
      <c r="L48" s="67" t="s">
        <v>45</v>
      </c>
      <c r="M48" s="68" t="s">
        <v>46</v>
      </c>
      <c r="N48" s="68" t="s">
        <v>34</v>
      </c>
      <c r="O48" s="69" t="s">
        <v>35</v>
      </c>
      <c r="P48" s="70" t="s">
        <v>36</v>
      </c>
      <c r="Q48" s="71" t="s">
        <v>37</v>
      </c>
    </row>
    <row r="49" spans="1:17" s="58" customFormat="1" ht="40.700000000000003" customHeight="1" x14ac:dyDescent="0.25">
      <c r="A49" s="45" t="s">
        <v>25</v>
      </c>
      <c r="B49" s="59">
        <v>34</v>
      </c>
      <c r="C49" s="117" t="s">
        <v>90</v>
      </c>
      <c r="D49" s="60" t="s">
        <v>91</v>
      </c>
      <c r="E49" s="61" t="s">
        <v>135</v>
      </c>
      <c r="F49" s="62" t="s">
        <v>136</v>
      </c>
      <c r="G49" s="63"/>
      <c r="H49" s="65"/>
      <c r="I49" s="247">
        <v>1</v>
      </c>
      <c r="J49" s="64">
        <v>117.93</v>
      </c>
      <c r="K49" s="66">
        <v>117.93</v>
      </c>
      <c r="L49" s="67" t="s">
        <v>45</v>
      </c>
      <c r="M49" s="68" t="s">
        <v>89</v>
      </c>
      <c r="N49" s="68" t="s">
        <v>34</v>
      </c>
      <c r="O49" s="69" t="s">
        <v>35</v>
      </c>
      <c r="P49" s="70" t="s">
        <v>36</v>
      </c>
      <c r="Q49" s="71" t="s">
        <v>37</v>
      </c>
    </row>
    <row r="50" spans="1:17" s="58" customFormat="1" ht="40.700000000000003" customHeight="1" x14ac:dyDescent="0.25">
      <c r="A50" s="45" t="s">
        <v>25</v>
      </c>
      <c r="B50" s="59">
        <v>35</v>
      </c>
      <c r="C50" s="117" t="s">
        <v>90</v>
      </c>
      <c r="D50" s="60" t="s">
        <v>91</v>
      </c>
      <c r="E50" s="61" t="s">
        <v>137</v>
      </c>
      <c r="F50" s="62" t="s">
        <v>138</v>
      </c>
      <c r="G50" s="63" t="s">
        <v>40</v>
      </c>
      <c r="H50" s="65" t="s">
        <v>31</v>
      </c>
      <c r="I50" s="247">
        <v>7</v>
      </c>
      <c r="J50" s="64">
        <v>341.04571428571433</v>
      </c>
      <c r="K50" s="66">
        <v>2387.3200000000002</v>
      </c>
      <c r="L50" s="67" t="s">
        <v>32</v>
      </c>
      <c r="M50" s="68" t="s">
        <v>33</v>
      </c>
      <c r="N50" s="68" t="s">
        <v>34</v>
      </c>
      <c r="O50" s="69" t="s">
        <v>35</v>
      </c>
      <c r="P50" s="70" t="s">
        <v>36</v>
      </c>
      <c r="Q50" s="71" t="s">
        <v>37</v>
      </c>
    </row>
    <row r="51" spans="1:17" s="58" customFormat="1" ht="40.700000000000003" customHeight="1" x14ac:dyDescent="0.25">
      <c r="A51" s="45" t="s">
        <v>25</v>
      </c>
      <c r="B51" s="59">
        <v>36</v>
      </c>
      <c r="C51" s="117" t="s">
        <v>90</v>
      </c>
      <c r="D51" s="60" t="s">
        <v>91</v>
      </c>
      <c r="E51" s="61" t="s">
        <v>139</v>
      </c>
      <c r="F51" s="62" t="s">
        <v>140</v>
      </c>
      <c r="G51" s="63">
        <v>43160</v>
      </c>
      <c r="H51" s="65" t="s">
        <v>31</v>
      </c>
      <c r="I51" s="247">
        <v>5</v>
      </c>
      <c r="J51" s="64">
        <v>110.952</v>
      </c>
      <c r="K51" s="66">
        <v>554.76</v>
      </c>
      <c r="L51" s="67" t="s">
        <v>32</v>
      </c>
      <c r="M51" s="68" t="s">
        <v>33</v>
      </c>
      <c r="N51" s="68" t="s">
        <v>34</v>
      </c>
      <c r="O51" s="69" t="s">
        <v>35</v>
      </c>
      <c r="P51" s="70" t="s">
        <v>36</v>
      </c>
      <c r="Q51" s="71" t="s">
        <v>37</v>
      </c>
    </row>
    <row r="52" spans="1:17" s="58" customFormat="1" ht="40.700000000000003" customHeight="1" x14ac:dyDescent="0.25">
      <c r="A52" s="45" t="s">
        <v>25</v>
      </c>
      <c r="B52" s="59">
        <v>37</v>
      </c>
      <c r="C52" s="117" t="s">
        <v>90</v>
      </c>
      <c r="D52" s="60" t="s">
        <v>91</v>
      </c>
      <c r="E52" s="61" t="s">
        <v>141</v>
      </c>
      <c r="F52" s="62" t="s">
        <v>142</v>
      </c>
      <c r="G52" s="63" t="s">
        <v>40</v>
      </c>
      <c r="H52" s="65" t="s">
        <v>31</v>
      </c>
      <c r="I52" s="247">
        <v>2</v>
      </c>
      <c r="J52" s="64">
        <v>1425.27</v>
      </c>
      <c r="K52" s="66">
        <v>2850.54</v>
      </c>
      <c r="L52" s="67" t="s">
        <v>32</v>
      </c>
      <c r="M52" s="68" t="s">
        <v>33</v>
      </c>
      <c r="N52" s="68" t="s">
        <v>34</v>
      </c>
      <c r="O52" s="69" t="s">
        <v>35</v>
      </c>
      <c r="P52" s="70" t="s">
        <v>36</v>
      </c>
      <c r="Q52" s="71" t="s">
        <v>37</v>
      </c>
    </row>
    <row r="53" spans="1:17" s="58" customFormat="1" ht="40.700000000000003" customHeight="1" x14ac:dyDescent="0.25">
      <c r="A53" s="45" t="s">
        <v>25</v>
      </c>
      <c r="B53" s="59">
        <v>38</v>
      </c>
      <c r="C53" s="117" t="s">
        <v>90</v>
      </c>
      <c r="D53" s="60" t="s">
        <v>91</v>
      </c>
      <c r="E53" s="61" t="s">
        <v>143</v>
      </c>
      <c r="F53" s="62" t="s">
        <v>144</v>
      </c>
      <c r="G53" s="63" t="s">
        <v>40</v>
      </c>
      <c r="H53" s="65" t="s">
        <v>31</v>
      </c>
      <c r="I53" s="247">
        <v>8</v>
      </c>
      <c r="J53" s="64">
        <v>54.922499999999999</v>
      </c>
      <c r="K53" s="66">
        <v>439.38</v>
      </c>
      <c r="L53" s="67" t="s">
        <v>32</v>
      </c>
      <c r="M53" s="68" t="s">
        <v>33</v>
      </c>
      <c r="N53" s="68" t="s">
        <v>34</v>
      </c>
      <c r="O53" s="69" t="s">
        <v>35</v>
      </c>
      <c r="P53" s="70" t="s">
        <v>36</v>
      </c>
      <c r="Q53" s="71" t="s">
        <v>37</v>
      </c>
    </row>
    <row r="54" spans="1:17" s="58" customFormat="1" ht="40.700000000000003" customHeight="1" x14ac:dyDescent="0.25">
      <c r="A54" s="45" t="s">
        <v>25</v>
      </c>
      <c r="B54" s="59">
        <v>39</v>
      </c>
      <c r="C54" s="117" t="s">
        <v>90</v>
      </c>
      <c r="D54" s="60" t="s">
        <v>91</v>
      </c>
      <c r="E54" s="61" t="s">
        <v>145</v>
      </c>
      <c r="F54" s="62" t="s">
        <v>146</v>
      </c>
      <c r="G54" s="63" t="s">
        <v>40</v>
      </c>
      <c r="H54" s="65" t="s">
        <v>111</v>
      </c>
      <c r="I54" s="247">
        <v>1</v>
      </c>
      <c r="J54" s="64">
        <v>2350</v>
      </c>
      <c r="K54" s="66">
        <v>2350</v>
      </c>
      <c r="L54" s="67" t="s">
        <v>32</v>
      </c>
      <c r="M54" s="68" t="s">
        <v>33</v>
      </c>
      <c r="N54" s="68" t="s">
        <v>34</v>
      </c>
      <c r="O54" s="69" t="s">
        <v>35</v>
      </c>
      <c r="P54" s="70" t="s">
        <v>36</v>
      </c>
      <c r="Q54" s="71" t="s">
        <v>37</v>
      </c>
    </row>
    <row r="55" spans="1:17" s="58" customFormat="1" ht="40.700000000000003" customHeight="1" x14ac:dyDescent="0.25">
      <c r="A55" s="45" t="s">
        <v>25</v>
      </c>
      <c r="B55" s="59">
        <v>40</v>
      </c>
      <c r="C55" s="117" t="s">
        <v>90</v>
      </c>
      <c r="D55" s="60" t="s">
        <v>147</v>
      </c>
      <c r="E55" s="61" t="s">
        <v>148</v>
      </c>
      <c r="F55" s="62" t="s">
        <v>149</v>
      </c>
      <c r="G55" s="77" t="s">
        <v>150</v>
      </c>
      <c r="H55" s="65" t="s">
        <v>31</v>
      </c>
      <c r="I55" s="247">
        <v>11</v>
      </c>
      <c r="J55" s="64">
        <v>198</v>
      </c>
      <c r="K55" s="66">
        <v>2178</v>
      </c>
      <c r="L55" s="67" t="s">
        <v>32</v>
      </c>
      <c r="M55" s="68" t="s">
        <v>33</v>
      </c>
      <c r="N55" s="68" t="s">
        <v>34</v>
      </c>
      <c r="O55" s="69" t="s">
        <v>35</v>
      </c>
      <c r="P55" s="70" t="s">
        <v>36</v>
      </c>
      <c r="Q55" s="71" t="s">
        <v>37</v>
      </c>
    </row>
    <row r="56" spans="1:17" s="58" customFormat="1" ht="40.700000000000003" customHeight="1" x14ac:dyDescent="0.25">
      <c r="A56" s="45" t="s">
        <v>25</v>
      </c>
      <c r="B56" s="59">
        <v>41</v>
      </c>
      <c r="C56" s="117" t="s">
        <v>90</v>
      </c>
      <c r="D56" s="60" t="s">
        <v>147</v>
      </c>
      <c r="E56" s="61" t="s">
        <v>151</v>
      </c>
      <c r="F56" s="62" t="s">
        <v>152</v>
      </c>
      <c r="G56" s="77" t="s">
        <v>150</v>
      </c>
      <c r="H56" s="65" t="s">
        <v>31</v>
      </c>
      <c r="I56" s="247">
        <v>6</v>
      </c>
      <c r="J56" s="64">
        <v>84</v>
      </c>
      <c r="K56" s="66">
        <v>504</v>
      </c>
      <c r="L56" s="67" t="s">
        <v>32</v>
      </c>
      <c r="M56" s="68" t="s">
        <v>33</v>
      </c>
      <c r="N56" s="68" t="s">
        <v>34</v>
      </c>
      <c r="O56" s="69" t="s">
        <v>35</v>
      </c>
      <c r="P56" s="70" t="s">
        <v>36</v>
      </c>
      <c r="Q56" s="71" t="s">
        <v>37</v>
      </c>
    </row>
    <row r="57" spans="1:17" s="58" customFormat="1" ht="40.700000000000003" customHeight="1" x14ac:dyDescent="0.25">
      <c r="A57" s="45" t="s">
        <v>25</v>
      </c>
      <c r="B57" s="59">
        <v>42</v>
      </c>
      <c r="C57" s="117" t="s">
        <v>26</v>
      </c>
      <c r="D57" s="60" t="s">
        <v>27</v>
      </c>
      <c r="E57" s="61" t="s">
        <v>153</v>
      </c>
      <c r="F57" s="62" t="s">
        <v>154</v>
      </c>
      <c r="G57" s="63" t="s">
        <v>40</v>
      </c>
      <c r="H57" s="65" t="s">
        <v>31</v>
      </c>
      <c r="I57" s="247">
        <v>97</v>
      </c>
      <c r="J57" s="64">
        <v>2.7320618556701031</v>
      </c>
      <c r="K57" s="66">
        <v>265.01</v>
      </c>
      <c r="L57" s="67" t="s">
        <v>45</v>
      </c>
      <c r="M57" s="68" t="s">
        <v>46</v>
      </c>
      <c r="N57" s="68" t="s">
        <v>34</v>
      </c>
      <c r="O57" s="69" t="s">
        <v>35</v>
      </c>
      <c r="P57" s="70" t="s">
        <v>36</v>
      </c>
      <c r="Q57" s="71" t="s">
        <v>37</v>
      </c>
    </row>
    <row r="58" spans="1:17" s="58" customFormat="1" ht="40.700000000000003" customHeight="1" x14ac:dyDescent="0.25">
      <c r="A58" s="45" t="s">
        <v>25</v>
      </c>
      <c r="B58" s="59">
        <v>43</v>
      </c>
      <c r="C58" s="117" t="s">
        <v>26</v>
      </c>
      <c r="D58" s="60" t="s">
        <v>27</v>
      </c>
      <c r="E58" s="61" t="s">
        <v>155</v>
      </c>
      <c r="F58" s="62" t="s">
        <v>156</v>
      </c>
      <c r="G58" s="63" t="s">
        <v>40</v>
      </c>
      <c r="H58" s="65" t="s">
        <v>31</v>
      </c>
      <c r="I58" s="247">
        <v>3</v>
      </c>
      <c r="J58" s="64">
        <v>1032.2033333333334</v>
      </c>
      <c r="K58" s="66">
        <v>3096.61</v>
      </c>
      <c r="L58" s="67" t="s">
        <v>45</v>
      </c>
      <c r="M58" s="68" t="s">
        <v>46</v>
      </c>
      <c r="N58" s="68" t="s">
        <v>34</v>
      </c>
      <c r="O58" s="69" t="s">
        <v>35</v>
      </c>
      <c r="P58" s="70" t="s">
        <v>36</v>
      </c>
      <c r="Q58" s="71" t="s">
        <v>37</v>
      </c>
    </row>
    <row r="59" spans="1:17" s="58" customFormat="1" ht="40.700000000000003" customHeight="1" x14ac:dyDescent="0.25">
      <c r="A59" s="45" t="s">
        <v>25</v>
      </c>
      <c r="B59" s="59">
        <v>44</v>
      </c>
      <c r="C59" s="117" t="s">
        <v>157</v>
      </c>
      <c r="D59" s="60" t="s">
        <v>50</v>
      </c>
      <c r="E59" s="61" t="s">
        <v>158</v>
      </c>
      <c r="F59" s="62" t="s">
        <v>159</v>
      </c>
      <c r="G59" s="63" t="s">
        <v>160</v>
      </c>
      <c r="H59" s="65" t="s">
        <v>31</v>
      </c>
      <c r="I59" s="247">
        <v>124</v>
      </c>
      <c r="J59" s="64">
        <v>61.454999999999998</v>
      </c>
      <c r="K59" s="66">
        <v>7620.42</v>
      </c>
      <c r="L59" s="67" t="s">
        <v>32</v>
      </c>
      <c r="M59" s="68" t="s">
        <v>33</v>
      </c>
      <c r="N59" s="68" t="s">
        <v>34</v>
      </c>
      <c r="O59" s="69" t="s">
        <v>35</v>
      </c>
      <c r="P59" s="70" t="s">
        <v>36</v>
      </c>
      <c r="Q59" s="71" t="s">
        <v>37</v>
      </c>
    </row>
    <row r="60" spans="1:17" s="58" customFormat="1" ht="40.700000000000003" customHeight="1" x14ac:dyDescent="0.25">
      <c r="A60" s="45" t="s">
        <v>25</v>
      </c>
      <c r="B60" s="59">
        <v>45</v>
      </c>
      <c r="C60" s="117" t="s">
        <v>70</v>
      </c>
      <c r="D60" s="60" t="s">
        <v>50</v>
      </c>
      <c r="E60" s="61" t="s">
        <v>161</v>
      </c>
      <c r="F60" s="62" t="s">
        <v>162</v>
      </c>
      <c r="G60" s="63" t="s">
        <v>75</v>
      </c>
      <c r="H60" s="65" t="s">
        <v>31</v>
      </c>
      <c r="I60" s="247">
        <v>12</v>
      </c>
      <c r="J60" s="64">
        <v>97.213333333333324</v>
      </c>
      <c r="K60" s="66">
        <v>1166.56</v>
      </c>
      <c r="L60" s="67" t="s">
        <v>41</v>
      </c>
      <c r="M60" s="68" t="s">
        <v>42</v>
      </c>
      <c r="N60" s="68" t="s">
        <v>34</v>
      </c>
      <c r="O60" s="69" t="s">
        <v>35</v>
      </c>
      <c r="P60" s="70" t="s">
        <v>36</v>
      </c>
      <c r="Q60" s="71" t="s">
        <v>37</v>
      </c>
    </row>
    <row r="61" spans="1:17" s="58" customFormat="1" ht="40.700000000000003" customHeight="1" x14ac:dyDescent="0.25">
      <c r="A61" s="45" t="s">
        <v>25</v>
      </c>
      <c r="B61" s="59">
        <v>46</v>
      </c>
      <c r="C61" s="117" t="s">
        <v>70</v>
      </c>
      <c r="D61" s="60" t="s">
        <v>50</v>
      </c>
      <c r="E61" s="61" t="s">
        <v>163</v>
      </c>
      <c r="F61" s="62" t="s">
        <v>164</v>
      </c>
      <c r="G61" s="63" t="s">
        <v>75</v>
      </c>
      <c r="H61" s="72" t="s">
        <v>31</v>
      </c>
      <c r="I61" s="247">
        <v>3</v>
      </c>
      <c r="J61" s="64">
        <v>29.39</v>
      </c>
      <c r="K61" s="66">
        <v>88.17</v>
      </c>
      <c r="L61" s="67" t="s">
        <v>41</v>
      </c>
      <c r="M61" s="68" t="s">
        <v>42</v>
      </c>
      <c r="N61" s="68" t="s">
        <v>34</v>
      </c>
      <c r="O61" s="69" t="s">
        <v>35</v>
      </c>
      <c r="P61" s="70" t="s">
        <v>36</v>
      </c>
      <c r="Q61" s="71" t="s">
        <v>37</v>
      </c>
    </row>
    <row r="62" spans="1:17" s="58" customFormat="1" ht="40.700000000000003" customHeight="1" x14ac:dyDescent="0.25">
      <c r="A62" s="45" t="s">
        <v>25</v>
      </c>
      <c r="B62" s="59">
        <v>47</v>
      </c>
      <c r="C62" s="117" t="s">
        <v>70</v>
      </c>
      <c r="D62" s="60" t="s">
        <v>50</v>
      </c>
      <c r="E62" s="61" t="s">
        <v>165</v>
      </c>
      <c r="F62" s="62" t="s">
        <v>166</v>
      </c>
      <c r="G62" s="63" t="s">
        <v>75</v>
      </c>
      <c r="H62" s="72" t="s">
        <v>31</v>
      </c>
      <c r="I62" s="247">
        <v>24</v>
      </c>
      <c r="J62" s="64">
        <v>147.01791666666665</v>
      </c>
      <c r="K62" s="66">
        <v>3528.4299999999994</v>
      </c>
      <c r="L62" s="67" t="s">
        <v>41</v>
      </c>
      <c r="M62" s="68" t="s">
        <v>42</v>
      </c>
      <c r="N62" s="68" t="s">
        <v>34</v>
      </c>
      <c r="O62" s="69" t="s">
        <v>35</v>
      </c>
      <c r="P62" s="70" t="s">
        <v>36</v>
      </c>
      <c r="Q62" s="71" t="s">
        <v>37</v>
      </c>
    </row>
    <row r="63" spans="1:17" s="58" customFormat="1" ht="40.700000000000003" customHeight="1" x14ac:dyDescent="0.25">
      <c r="A63" s="45" t="s">
        <v>25</v>
      </c>
      <c r="B63" s="59">
        <v>48</v>
      </c>
      <c r="C63" s="117" t="s">
        <v>70</v>
      </c>
      <c r="D63" s="60" t="s">
        <v>167</v>
      </c>
      <c r="E63" s="61" t="s">
        <v>168</v>
      </c>
      <c r="F63" s="62" t="s">
        <v>169</v>
      </c>
      <c r="G63" s="77" t="s">
        <v>170</v>
      </c>
      <c r="H63" s="65" t="s">
        <v>53</v>
      </c>
      <c r="I63" s="247">
        <v>769.8</v>
      </c>
      <c r="J63" s="64">
        <v>11.070005196154847</v>
      </c>
      <c r="K63" s="66">
        <v>8521.69</v>
      </c>
      <c r="L63" s="67" t="s">
        <v>32</v>
      </c>
      <c r="M63" s="68" t="s">
        <v>33</v>
      </c>
      <c r="N63" s="68" t="s">
        <v>34</v>
      </c>
      <c r="O63" s="69" t="s">
        <v>35</v>
      </c>
      <c r="P63" s="70" t="s">
        <v>36</v>
      </c>
      <c r="Q63" s="71" t="s">
        <v>37</v>
      </c>
    </row>
    <row r="64" spans="1:17" s="58" customFormat="1" ht="40.700000000000003" customHeight="1" x14ac:dyDescent="0.25">
      <c r="A64" s="45" t="s">
        <v>25</v>
      </c>
      <c r="B64" s="59">
        <v>49</v>
      </c>
      <c r="C64" s="117" t="s">
        <v>70</v>
      </c>
      <c r="D64" s="60" t="s">
        <v>167</v>
      </c>
      <c r="E64" s="61" t="s">
        <v>168</v>
      </c>
      <c r="F64" s="62" t="s">
        <v>169</v>
      </c>
      <c r="G64" s="77" t="s">
        <v>40</v>
      </c>
      <c r="H64" s="65" t="s">
        <v>53</v>
      </c>
      <c r="I64" s="247">
        <v>4</v>
      </c>
      <c r="J64" s="64">
        <v>4.8775000000000004</v>
      </c>
      <c r="K64" s="66">
        <v>19.510000000000002</v>
      </c>
      <c r="L64" s="67" t="s">
        <v>45</v>
      </c>
      <c r="M64" s="68" t="s">
        <v>46</v>
      </c>
      <c r="N64" s="68" t="s">
        <v>34</v>
      </c>
      <c r="O64" s="69" t="s">
        <v>35</v>
      </c>
      <c r="P64" s="70" t="s">
        <v>36</v>
      </c>
      <c r="Q64" s="71" t="s">
        <v>37</v>
      </c>
    </row>
    <row r="65" spans="1:17" s="58" customFormat="1" ht="40.700000000000003" customHeight="1" x14ac:dyDescent="0.25">
      <c r="A65" s="45" t="s">
        <v>25</v>
      </c>
      <c r="B65" s="59">
        <v>50</v>
      </c>
      <c r="C65" s="117" t="s">
        <v>70</v>
      </c>
      <c r="D65" s="60" t="s">
        <v>167</v>
      </c>
      <c r="E65" s="62">
        <v>12710001</v>
      </c>
      <c r="F65" s="62" t="s">
        <v>169</v>
      </c>
      <c r="G65" s="63">
        <v>41640</v>
      </c>
      <c r="H65" s="65" t="s">
        <v>53</v>
      </c>
      <c r="I65" s="247">
        <v>4</v>
      </c>
      <c r="J65" s="64">
        <v>41.575000000000003</v>
      </c>
      <c r="K65" s="66">
        <v>166.3</v>
      </c>
      <c r="L65" s="67" t="s">
        <v>171</v>
      </c>
      <c r="M65" s="68" t="s">
        <v>172</v>
      </c>
      <c r="N65" s="68" t="s">
        <v>34</v>
      </c>
      <c r="O65" s="69" t="s">
        <v>173</v>
      </c>
      <c r="P65" s="70" t="s">
        <v>36</v>
      </c>
      <c r="Q65" s="71" t="s">
        <v>37</v>
      </c>
    </row>
    <row r="66" spans="1:17" s="58" customFormat="1" ht="40.700000000000003" customHeight="1" x14ac:dyDescent="0.25">
      <c r="A66" s="45" t="s">
        <v>25</v>
      </c>
      <c r="B66" s="59">
        <v>51</v>
      </c>
      <c r="C66" s="117" t="s">
        <v>70</v>
      </c>
      <c r="D66" s="60" t="s">
        <v>167</v>
      </c>
      <c r="E66" s="61" t="s">
        <v>174</v>
      </c>
      <c r="F66" s="62" t="s">
        <v>175</v>
      </c>
      <c r="G66" s="77" t="s">
        <v>40</v>
      </c>
      <c r="H66" s="65" t="s">
        <v>53</v>
      </c>
      <c r="I66" s="247">
        <v>21.2</v>
      </c>
      <c r="J66" s="64">
        <v>4.8528301886792455</v>
      </c>
      <c r="K66" s="66">
        <v>102.88</v>
      </c>
      <c r="L66" s="67" t="s">
        <v>32</v>
      </c>
      <c r="M66" s="68" t="s">
        <v>33</v>
      </c>
      <c r="N66" s="68" t="s">
        <v>34</v>
      </c>
      <c r="O66" s="69" t="s">
        <v>35</v>
      </c>
      <c r="P66" s="70" t="s">
        <v>36</v>
      </c>
      <c r="Q66" s="71" t="s">
        <v>37</v>
      </c>
    </row>
    <row r="67" spans="1:17" s="58" customFormat="1" ht="40.700000000000003" customHeight="1" x14ac:dyDescent="0.25">
      <c r="A67" s="45" t="s">
        <v>25</v>
      </c>
      <c r="B67" s="59">
        <v>52</v>
      </c>
      <c r="C67" s="117" t="s">
        <v>70</v>
      </c>
      <c r="D67" s="60" t="s">
        <v>167</v>
      </c>
      <c r="E67" s="61" t="s">
        <v>174</v>
      </c>
      <c r="F67" s="62" t="s">
        <v>175</v>
      </c>
      <c r="G67" s="77" t="s">
        <v>40</v>
      </c>
      <c r="H67" s="65" t="s">
        <v>53</v>
      </c>
      <c r="I67" s="247">
        <v>6.2</v>
      </c>
      <c r="J67" s="64">
        <v>4.8516129032258064</v>
      </c>
      <c r="K67" s="66">
        <v>30.08</v>
      </c>
      <c r="L67" s="67" t="s">
        <v>41</v>
      </c>
      <c r="M67" s="68" t="s">
        <v>42</v>
      </c>
      <c r="N67" s="68" t="s">
        <v>34</v>
      </c>
      <c r="O67" s="69" t="s">
        <v>35</v>
      </c>
      <c r="P67" s="70" t="s">
        <v>36</v>
      </c>
      <c r="Q67" s="71" t="s">
        <v>37</v>
      </c>
    </row>
    <row r="68" spans="1:17" s="58" customFormat="1" ht="40.700000000000003" customHeight="1" x14ac:dyDescent="0.25">
      <c r="A68" s="45" t="s">
        <v>25</v>
      </c>
      <c r="B68" s="59">
        <v>53</v>
      </c>
      <c r="C68" s="117" t="s">
        <v>70</v>
      </c>
      <c r="D68" s="60" t="s">
        <v>167</v>
      </c>
      <c r="E68" s="61" t="s">
        <v>176</v>
      </c>
      <c r="F68" s="62" t="s">
        <v>177</v>
      </c>
      <c r="G68" s="78">
        <v>40499</v>
      </c>
      <c r="H68" s="65" t="s">
        <v>53</v>
      </c>
      <c r="I68" s="247">
        <v>1E-3</v>
      </c>
      <c r="J68" s="64">
        <v>40</v>
      </c>
      <c r="K68" s="66">
        <v>0.04</v>
      </c>
      <c r="L68" s="67" t="s">
        <v>32</v>
      </c>
      <c r="M68" s="68" t="s">
        <v>33</v>
      </c>
      <c r="N68" s="68" t="s">
        <v>34</v>
      </c>
      <c r="O68" s="69" t="s">
        <v>35</v>
      </c>
      <c r="P68" s="70" t="s">
        <v>36</v>
      </c>
      <c r="Q68" s="71" t="s">
        <v>37</v>
      </c>
    </row>
    <row r="69" spans="1:17" s="58" customFormat="1" ht="40.700000000000003" customHeight="1" x14ac:dyDescent="0.25">
      <c r="A69" s="45" t="s">
        <v>25</v>
      </c>
      <c r="B69" s="59">
        <v>54</v>
      </c>
      <c r="C69" s="117" t="s">
        <v>70</v>
      </c>
      <c r="D69" s="60" t="s">
        <v>167</v>
      </c>
      <c r="E69" s="61" t="s">
        <v>178</v>
      </c>
      <c r="F69" s="62" t="s">
        <v>179</v>
      </c>
      <c r="G69" s="77" t="s">
        <v>40</v>
      </c>
      <c r="H69" s="65" t="s">
        <v>60</v>
      </c>
      <c r="I69" s="247">
        <v>2.3E-2</v>
      </c>
      <c r="J69" s="64">
        <v>1539.1304347826087</v>
      </c>
      <c r="K69" s="66">
        <v>35.399999999999977</v>
      </c>
      <c r="L69" s="67" t="s">
        <v>41</v>
      </c>
      <c r="M69" s="68" t="s">
        <v>42</v>
      </c>
      <c r="N69" s="68" t="s">
        <v>34</v>
      </c>
      <c r="O69" s="69" t="s">
        <v>35</v>
      </c>
      <c r="P69" s="70" t="s">
        <v>36</v>
      </c>
      <c r="Q69" s="71" t="s">
        <v>37</v>
      </c>
    </row>
    <row r="70" spans="1:17" s="58" customFormat="1" ht="40.700000000000003" customHeight="1" x14ac:dyDescent="0.25">
      <c r="A70" s="45" t="s">
        <v>25</v>
      </c>
      <c r="B70" s="59">
        <v>55</v>
      </c>
      <c r="C70" s="117" t="s">
        <v>70</v>
      </c>
      <c r="D70" s="60" t="s">
        <v>167</v>
      </c>
      <c r="E70" s="61" t="s">
        <v>180</v>
      </c>
      <c r="F70" s="62" t="s">
        <v>181</v>
      </c>
      <c r="G70" s="77" t="s">
        <v>40</v>
      </c>
      <c r="H70" s="65" t="s">
        <v>60</v>
      </c>
      <c r="I70" s="247">
        <v>2.1000000000000001E-2</v>
      </c>
      <c r="J70" s="64">
        <v>5507.1428571428569</v>
      </c>
      <c r="K70" s="66">
        <v>115.65</v>
      </c>
      <c r="L70" s="67" t="s">
        <v>32</v>
      </c>
      <c r="M70" s="68" t="s">
        <v>33</v>
      </c>
      <c r="N70" s="68" t="s">
        <v>34</v>
      </c>
      <c r="O70" s="69" t="s">
        <v>35</v>
      </c>
      <c r="P70" s="70" t="s">
        <v>36</v>
      </c>
      <c r="Q70" s="71" t="s">
        <v>37</v>
      </c>
    </row>
    <row r="71" spans="1:17" s="58" customFormat="1" ht="40.700000000000003" customHeight="1" x14ac:dyDescent="0.25">
      <c r="A71" s="45" t="s">
        <v>25</v>
      </c>
      <c r="B71" s="59">
        <v>56</v>
      </c>
      <c r="C71" s="117" t="s">
        <v>70</v>
      </c>
      <c r="D71" s="60" t="s">
        <v>167</v>
      </c>
      <c r="E71" s="61" t="s">
        <v>182</v>
      </c>
      <c r="F71" s="62" t="s">
        <v>183</v>
      </c>
      <c r="G71" s="77" t="s">
        <v>40</v>
      </c>
      <c r="H71" s="65" t="s">
        <v>60</v>
      </c>
      <c r="I71" s="247">
        <v>4.0000000000000001E-3</v>
      </c>
      <c r="J71" s="64">
        <v>5505</v>
      </c>
      <c r="K71" s="66">
        <v>22.019999999999996</v>
      </c>
      <c r="L71" s="67" t="s">
        <v>41</v>
      </c>
      <c r="M71" s="68" t="s">
        <v>42</v>
      </c>
      <c r="N71" s="68" t="s">
        <v>34</v>
      </c>
      <c r="O71" s="69" t="s">
        <v>35</v>
      </c>
      <c r="P71" s="70" t="s">
        <v>36</v>
      </c>
      <c r="Q71" s="71" t="s">
        <v>37</v>
      </c>
    </row>
    <row r="72" spans="1:17" s="58" customFormat="1" ht="40.700000000000003" customHeight="1" x14ac:dyDescent="0.25">
      <c r="A72" s="45" t="s">
        <v>25</v>
      </c>
      <c r="B72" s="59">
        <v>57</v>
      </c>
      <c r="C72" s="117" t="s">
        <v>70</v>
      </c>
      <c r="D72" s="60" t="s">
        <v>167</v>
      </c>
      <c r="E72" s="61" t="s">
        <v>184</v>
      </c>
      <c r="F72" s="62" t="s">
        <v>185</v>
      </c>
      <c r="G72" s="77" t="s">
        <v>40</v>
      </c>
      <c r="H72" s="65" t="s">
        <v>53</v>
      </c>
      <c r="I72" s="247">
        <v>25</v>
      </c>
      <c r="J72" s="64">
        <v>4.4432</v>
      </c>
      <c r="K72" s="66">
        <v>111.07999999999998</v>
      </c>
      <c r="L72" s="67" t="s">
        <v>32</v>
      </c>
      <c r="M72" s="68" t="s">
        <v>33</v>
      </c>
      <c r="N72" s="68" t="s">
        <v>34</v>
      </c>
      <c r="O72" s="69" t="s">
        <v>35</v>
      </c>
      <c r="P72" s="70" t="s">
        <v>36</v>
      </c>
      <c r="Q72" s="71" t="s">
        <v>37</v>
      </c>
    </row>
    <row r="73" spans="1:17" s="58" customFormat="1" ht="40.700000000000003" customHeight="1" x14ac:dyDescent="0.25">
      <c r="A73" s="45" t="s">
        <v>25</v>
      </c>
      <c r="B73" s="59">
        <v>58</v>
      </c>
      <c r="C73" s="117" t="s">
        <v>70</v>
      </c>
      <c r="D73" s="60" t="s">
        <v>167</v>
      </c>
      <c r="E73" s="61" t="s">
        <v>186</v>
      </c>
      <c r="F73" s="62" t="s">
        <v>185</v>
      </c>
      <c r="G73" s="77" t="s">
        <v>40</v>
      </c>
      <c r="H73" s="65" t="s">
        <v>60</v>
      </c>
      <c r="I73" s="247">
        <v>4.2000000000000003E-2</v>
      </c>
      <c r="J73" s="64">
        <v>5625.4761904761908</v>
      </c>
      <c r="K73" s="66">
        <v>236.27000000000004</v>
      </c>
      <c r="L73" s="67" t="s">
        <v>32</v>
      </c>
      <c r="M73" s="68" t="s">
        <v>33</v>
      </c>
      <c r="N73" s="68" t="s">
        <v>34</v>
      </c>
      <c r="O73" s="69" t="s">
        <v>35</v>
      </c>
      <c r="P73" s="70" t="s">
        <v>36</v>
      </c>
      <c r="Q73" s="71" t="s">
        <v>37</v>
      </c>
    </row>
    <row r="74" spans="1:17" s="58" customFormat="1" ht="40.700000000000003" customHeight="1" x14ac:dyDescent="0.25">
      <c r="A74" s="45" t="s">
        <v>25</v>
      </c>
      <c r="B74" s="59">
        <v>59</v>
      </c>
      <c r="C74" s="117" t="s">
        <v>70</v>
      </c>
      <c r="D74" s="60" t="s">
        <v>167</v>
      </c>
      <c r="E74" s="61" t="s">
        <v>187</v>
      </c>
      <c r="F74" s="62" t="s">
        <v>188</v>
      </c>
      <c r="G74" s="77" t="s">
        <v>40</v>
      </c>
      <c r="H74" s="65" t="s">
        <v>60</v>
      </c>
      <c r="I74" s="247">
        <v>2.1000000000000001E-2</v>
      </c>
      <c r="J74" s="64">
        <v>3652.8571428571422</v>
      </c>
      <c r="K74" s="66">
        <v>76.70999999999998</v>
      </c>
      <c r="L74" s="67" t="s">
        <v>41</v>
      </c>
      <c r="M74" s="68" t="s">
        <v>42</v>
      </c>
      <c r="N74" s="68" t="s">
        <v>34</v>
      </c>
      <c r="O74" s="69" t="s">
        <v>35</v>
      </c>
      <c r="P74" s="70" t="s">
        <v>36</v>
      </c>
      <c r="Q74" s="71" t="s">
        <v>37</v>
      </c>
    </row>
    <row r="75" spans="1:17" s="58" customFormat="1" ht="40.700000000000003" customHeight="1" x14ac:dyDescent="0.25">
      <c r="A75" s="45" t="s">
        <v>25</v>
      </c>
      <c r="B75" s="59">
        <v>60</v>
      </c>
      <c r="C75" s="117" t="s">
        <v>70</v>
      </c>
      <c r="D75" s="60" t="s">
        <v>167</v>
      </c>
      <c r="E75" s="61" t="s">
        <v>189</v>
      </c>
      <c r="F75" s="62" t="s">
        <v>190</v>
      </c>
      <c r="G75" s="77" t="s">
        <v>40</v>
      </c>
      <c r="H75" s="65" t="s">
        <v>60</v>
      </c>
      <c r="I75" s="247">
        <v>3.0000000000000001E-3</v>
      </c>
      <c r="J75" s="64">
        <v>4663.333333333333</v>
      </c>
      <c r="K75" s="66">
        <v>13.990000000000002</v>
      </c>
      <c r="L75" s="67" t="s">
        <v>41</v>
      </c>
      <c r="M75" s="68" t="s">
        <v>42</v>
      </c>
      <c r="N75" s="68" t="s">
        <v>34</v>
      </c>
      <c r="O75" s="69" t="s">
        <v>35</v>
      </c>
      <c r="P75" s="70" t="s">
        <v>36</v>
      </c>
      <c r="Q75" s="71" t="s">
        <v>37</v>
      </c>
    </row>
    <row r="76" spans="1:17" s="58" customFormat="1" ht="40.700000000000003" customHeight="1" x14ac:dyDescent="0.25">
      <c r="A76" s="45" t="s">
        <v>25</v>
      </c>
      <c r="B76" s="59">
        <v>61</v>
      </c>
      <c r="C76" s="117" t="s">
        <v>70</v>
      </c>
      <c r="D76" s="60" t="s">
        <v>167</v>
      </c>
      <c r="E76" s="61" t="s">
        <v>191</v>
      </c>
      <c r="F76" s="62" t="s">
        <v>192</v>
      </c>
      <c r="G76" s="77" t="s">
        <v>40</v>
      </c>
      <c r="H76" s="65" t="s">
        <v>53</v>
      </c>
      <c r="I76" s="247">
        <v>263.5</v>
      </c>
      <c r="J76" s="64">
        <v>3.1039468690702088</v>
      </c>
      <c r="K76" s="66">
        <v>817.88999999999987</v>
      </c>
      <c r="L76" s="67" t="s">
        <v>32</v>
      </c>
      <c r="M76" s="68" t="s">
        <v>33</v>
      </c>
      <c r="N76" s="68" t="s">
        <v>34</v>
      </c>
      <c r="O76" s="69" t="s">
        <v>35</v>
      </c>
      <c r="P76" s="70" t="s">
        <v>36</v>
      </c>
      <c r="Q76" s="71" t="s">
        <v>37</v>
      </c>
    </row>
    <row r="77" spans="1:17" s="58" customFormat="1" ht="40.700000000000003" customHeight="1" x14ac:dyDescent="0.25">
      <c r="A77" s="45" t="s">
        <v>25</v>
      </c>
      <c r="B77" s="59">
        <v>62</v>
      </c>
      <c r="C77" s="117" t="s">
        <v>70</v>
      </c>
      <c r="D77" s="60" t="s">
        <v>167</v>
      </c>
      <c r="E77" s="61" t="s">
        <v>193</v>
      </c>
      <c r="F77" s="62" t="s">
        <v>194</v>
      </c>
      <c r="G77" s="77" t="s">
        <v>40</v>
      </c>
      <c r="H77" s="65" t="s">
        <v>60</v>
      </c>
      <c r="I77" s="247">
        <v>0.123</v>
      </c>
      <c r="J77" s="64">
        <v>5183.1707317073169</v>
      </c>
      <c r="K77" s="66">
        <v>637.53</v>
      </c>
      <c r="L77" s="67" t="s">
        <v>32</v>
      </c>
      <c r="M77" s="68" t="s">
        <v>33</v>
      </c>
      <c r="N77" s="68" t="s">
        <v>34</v>
      </c>
      <c r="O77" s="69" t="s">
        <v>35</v>
      </c>
      <c r="P77" s="70" t="s">
        <v>36</v>
      </c>
      <c r="Q77" s="71" t="s">
        <v>37</v>
      </c>
    </row>
    <row r="78" spans="1:17" s="58" customFormat="1" ht="40.700000000000003" customHeight="1" x14ac:dyDescent="0.25">
      <c r="A78" s="45" t="s">
        <v>25</v>
      </c>
      <c r="B78" s="59">
        <v>63</v>
      </c>
      <c r="C78" s="117" t="s">
        <v>70</v>
      </c>
      <c r="D78" s="60" t="s">
        <v>167</v>
      </c>
      <c r="E78" s="61" t="s">
        <v>195</v>
      </c>
      <c r="F78" s="62" t="s">
        <v>196</v>
      </c>
      <c r="G78" s="77" t="s">
        <v>40</v>
      </c>
      <c r="H78" s="65" t="s">
        <v>60</v>
      </c>
      <c r="I78" s="247">
        <v>3.5999999999999997E-2</v>
      </c>
      <c r="J78" s="64">
        <v>4173.8888888888887</v>
      </c>
      <c r="K78" s="66">
        <v>150.26</v>
      </c>
      <c r="L78" s="67" t="s">
        <v>32</v>
      </c>
      <c r="M78" s="68" t="s">
        <v>33</v>
      </c>
      <c r="N78" s="68" t="s">
        <v>34</v>
      </c>
      <c r="O78" s="69" t="s">
        <v>35</v>
      </c>
      <c r="P78" s="70" t="s">
        <v>36</v>
      </c>
      <c r="Q78" s="71" t="s">
        <v>37</v>
      </c>
    </row>
    <row r="79" spans="1:17" s="58" customFormat="1" ht="40.700000000000003" customHeight="1" x14ac:dyDescent="0.25">
      <c r="A79" s="45" t="s">
        <v>25</v>
      </c>
      <c r="B79" s="59">
        <v>64</v>
      </c>
      <c r="C79" s="117" t="s">
        <v>70</v>
      </c>
      <c r="D79" s="60" t="s">
        <v>167</v>
      </c>
      <c r="E79" s="61" t="s">
        <v>195</v>
      </c>
      <c r="F79" s="62" t="s">
        <v>196</v>
      </c>
      <c r="G79" s="77" t="s">
        <v>40</v>
      </c>
      <c r="H79" s="65" t="s">
        <v>60</v>
      </c>
      <c r="I79" s="247">
        <v>1.0999999999999999E-2</v>
      </c>
      <c r="J79" s="64">
        <v>3388.1818181818185</v>
      </c>
      <c r="K79" s="66">
        <v>37.27000000000001</v>
      </c>
      <c r="L79" s="67" t="s">
        <v>41</v>
      </c>
      <c r="M79" s="68" t="s">
        <v>42</v>
      </c>
      <c r="N79" s="68" t="s">
        <v>34</v>
      </c>
      <c r="O79" s="69" t="s">
        <v>35</v>
      </c>
      <c r="P79" s="70" t="s">
        <v>36</v>
      </c>
      <c r="Q79" s="71" t="s">
        <v>37</v>
      </c>
    </row>
    <row r="80" spans="1:17" s="58" customFormat="1" ht="40.700000000000003" customHeight="1" x14ac:dyDescent="0.25">
      <c r="A80" s="45" t="s">
        <v>25</v>
      </c>
      <c r="B80" s="59">
        <v>65</v>
      </c>
      <c r="C80" s="117" t="s">
        <v>70</v>
      </c>
      <c r="D80" s="60" t="s">
        <v>167</v>
      </c>
      <c r="E80" s="61" t="s">
        <v>197</v>
      </c>
      <c r="F80" s="62" t="s">
        <v>198</v>
      </c>
      <c r="G80" s="77" t="s">
        <v>40</v>
      </c>
      <c r="H80" s="65" t="s">
        <v>60</v>
      </c>
      <c r="I80" s="247">
        <v>5.0000000000000001E-3</v>
      </c>
      <c r="J80" s="64">
        <v>3918</v>
      </c>
      <c r="K80" s="66">
        <v>19.589999999999996</v>
      </c>
      <c r="L80" s="67" t="s">
        <v>41</v>
      </c>
      <c r="M80" s="68" t="s">
        <v>42</v>
      </c>
      <c r="N80" s="68" t="s">
        <v>34</v>
      </c>
      <c r="O80" s="69" t="s">
        <v>35</v>
      </c>
      <c r="P80" s="70" t="s">
        <v>36</v>
      </c>
      <c r="Q80" s="71" t="s">
        <v>37</v>
      </c>
    </row>
    <row r="81" spans="1:17" s="58" customFormat="1" ht="40.700000000000003" customHeight="1" x14ac:dyDescent="0.25">
      <c r="A81" s="45" t="s">
        <v>25</v>
      </c>
      <c r="B81" s="59">
        <v>66</v>
      </c>
      <c r="C81" s="117" t="s">
        <v>199</v>
      </c>
      <c r="D81" s="60" t="s">
        <v>200</v>
      </c>
      <c r="E81" s="61" t="s">
        <v>201</v>
      </c>
      <c r="F81" s="62" t="s">
        <v>202</v>
      </c>
      <c r="G81" s="79" t="s">
        <v>80</v>
      </c>
      <c r="H81" s="65" t="s">
        <v>31</v>
      </c>
      <c r="I81" s="247">
        <v>1</v>
      </c>
      <c r="J81" s="64">
        <v>1312.37</v>
      </c>
      <c r="K81" s="66">
        <v>1312.37</v>
      </c>
      <c r="L81" s="67" t="s">
        <v>41</v>
      </c>
      <c r="M81" s="68" t="s">
        <v>42</v>
      </c>
      <c r="N81" s="68" t="s">
        <v>34</v>
      </c>
      <c r="O81" s="69" t="s">
        <v>35</v>
      </c>
      <c r="P81" s="70" t="s">
        <v>36</v>
      </c>
      <c r="Q81" s="71" t="s">
        <v>37</v>
      </c>
    </row>
    <row r="82" spans="1:17" s="58" customFormat="1" ht="40.700000000000003" customHeight="1" x14ac:dyDescent="0.25">
      <c r="A82" s="45" t="s">
        <v>25</v>
      </c>
      <c r="B82" s="59">
        <v>67</v>
      </c>
      <c r="C82" s="117" t="s">
        <v>203</v>
      </c>
      <c r="D82" s="60" t="s">
        <v>204</v>
      </c>
      <c r="E82" s="61" t="s">
        <v>205</v>
      </c>
      <c r="F82" s="62" t="s">
        <v>206</v>
      </c>
      <c r="G82" s="77" t="s">
        <v>40</v>
      </c>
      <c r="H82" s="65" t="s">
        <v>31</v>
      </c>
      <c r="I82" s="247">
        <v>2</v>
      </c>
      <c r="J82" s="64">
        <v>89105.91</v>
      </c>
      <c r="K82" s="66">
        <v>178211.82</v>
      </c>
      <c r="L82" s="67" t="s">
        <v>45</v>
      </c>
      <c r="M82" s="68" t="s">
        <v>46</v>
      </c>
      <c r="N82" s="68" t="s">
        <v>34</v>
      </c>
      <c r="O82" s="69" t="s">
        <v>35</v>
      </c>
      <c r="P82" s="70" t="s">
        <v>36</v>
      </c>
      <c r="Q82" s="71" t="s">
        <v>37</v>
      </c>
    </row>
    <row r="83" spans="1:17" s="58" customFormat="1" ht="40.700000000000003" customHeight="1" x14ac:dyDescent="0.25">
      <c r="A83" s="45" t="s">
        <v>25</v>
      </c>
      <c r="B83" s="59">
        <v>68</v>
      </c>
      <c r="C83" s="117" t="s">
        <v>90</v>
      </c>
      <c r="D83" s="60" t="s">
        <v>207</v>
      </c>
      <c r="E83" s="61" t="s">
        <v>208</v>
      </c>
      <c r="F83" s="62" t="s">
        <v>209</v>
      </c>
      <c r="G83" s="63" t="s">
        <v>210</v>
      </c>
      <c r="H83" s="65" t="s">
        <v>31</v>
      </c>
      <c r="I83" s="247">
        <v>1</v>
      </c>
      <c r="J83" s="64">
        <v>95400</v>
      </c>
      <c r="K83" s="66">
        <v>95400</v>
      </c>
      <c r="L83" s="67" t="s">
        <v>45</v>
      </c>
      <c r="M83" s="68" t="s">
        <v>46</v>
      </c>
      <c r="N83" s="68" t="s">
        <v>34</v>
      </c>
      <c r="O83" s="69" t="s">
        <v>35</v>
      </c>
      <c r="P83" s="70" t="s">
        <v>36</v>
      </c>
      <c r="Q83" s="71" t="s">
        <v>37</v>
      </c>
    </row>
    <row r="84" spans="1:17" s="58" customFormat="1" ht="40.700000000000003" customHeight="1" x14ac:dyDescent="0.25">
      <c r="A84" s="45" t="s">
        <v>25</v>
      </c>
      <c r="B84" s="59">
        <v>69</v>
      </c>
      <c r="C84" s="117" t="s">
        <v>90</v>
      </c>
      <c r="D84" s="60" t="s">
        <v>211</v>
      </c>
      <c r="E84" s="61" t="s">
        <v>212</v>
      </c>
      <c r="F84" s="62" t="s">
        <v>213</v>
      </c>
      <c r="G84" s="77" t="s">
        <v>214</v>
      </c>
      <c r="H84" s="65" t="s">
        <v>31</v>
      </c>
      <c r="I84" s="247">
        <v>20</v>
      </c>
      <c r="J84" s="64">
        <v>1235.6959999999999</v>
      </c>
      <c r="K84" s="66">
        <v>24713.919999999998</v>
      </c>
      <c r="L84" s="67" t="s">
        <v>32</v>
      </c>
      <c r="M84" s="68" t="s">
        <v>33</v>
      </c>
      <c r="N84" s="68" t="s">
        <v>34</v>
      </c>
      <c r="O84" s="69" t="s">
        <v>35</v>
      </c>
      <c r="P84" s="70" t="s">
        <v>36</v>
      </c>
      <c r="Q84" s="71" t="s">
        <v>37</v>
      </c>
    </row>
    <row r="85" spans="1:17" s="58" customFormat="1" ht="40.700000000000003" customHeight="1" x14ac:dyDescent="0.25">
      <c r="A85" s="45" t="s">
        <v>25</v>
      </c>
      <c r="B85" s="59">
        <v>70</v>
      </c>
      <c r="C85" s="117" t="s">
        <v>90</v>
      </c>
      <c r="D85" s="60" t="s">
        <v>211</v>
      </c>
      <c r="E85" s="61" t="s">
        <v>215</v>
      </c>
      <c r="F85" s="62" t="s">
        <v>216</v>
      </c>
      <c r="G85" s="77" t="s">
        <v>217</v>
      </c>
      <c r="H85" s="65" t="s">
        <v>31</v>
      </c>
      <c r="I85" s="247">
        <v>3</v>
      </c>
      <c r="J85" s="64">
        <v>1705.1000000000001</v>
      </c>
      <c r="K85" s="66">
        <v>5115.3</v>
      </c>
      <c r="L85" s="67" t="s">
        <v>32</v>
      </c>
      <c r="M85" s="68" t="s">
        <v>33</v>
      </c>
      <c r="N85" s="68" t="s">
        <v>34</v>
      </c>
      <c r="O85" s="69" t="s">
        <v>35</v>
      </c>
      <c r="P85" s="70" t="s">
        <v>36</v>
      </c>
      <c r="Q85" s="71" t="s">
        <v>37</v>
      </c>
    </row>
    <row r="86" spans="1:17" s="58" customFormat="1" ht="40.700000000000003" customHeight="1" x14ac:dyDescent="0.25">
      <c r="A86" s="45" t="s">
        <v>25</v>
      </c>
      <c r="B86" s="59">
        <v>71</v>
      </c>
      <c r="C86" s="117" t="s">
        <v>90</v>
      </c>
      <c r="D86" s="60" t="s">
        <v>211</v>
      </c>
      <c r="E86" s="61" t="s">
        <v>215</v>
      </c>
      <c r="F86" s="62" t="s">
        <v>216</v>
      </c>
      <c r="G86" s="77" t="s">
        <v>217</v>
      </c>
      <c r="H86" s="65" t="s">
        <v>31</v>
      </c>
      <c r="I86" s="247">
        <v>3</v>
      </c>
      <c r="J86" s="64">
        <v>1705.1000000000001</v>
      </c>
      <c r="K86" s="66">
        <v>5115.3</v>
      </c>
      <c r="L86" s="67"/>
      <c r="M86" s="68" t="s">
        <v>933</v>
      </c>
      <c r="N86" s="68" t="s">
        <v>34</v>
      </c>
      <c r="O86" s="69" t="s">
        <v>35</v>
      </c>
      <c r="P86" s="70" t="s">
        <v>36</v>
      </c>
      <c r="Q86" s="71" t="s">
        <v>37</v>
      </c>
    </row>
    <row r="87" spans="1:17" s="58" customFormat="1" ht="40.700000000000003" customHeight="1" x14ac:dyDescent="0.25">
      <c r="A87" s="45" t="s">
        <v>25</v>
      </c>
      <c r="B87" s="59">
        <v>72</v>
      </c>
      <c r="C87" s="117" t="s">
        <v>90</v>
      </c>
      <c r="D87" s="60" t="s">
        <v>211</v>
      </c>
      <c r="E87" s="61" t="s">
        <v>219</v>
      </c>
      <c r="F87" s="62" t="s">
        <v>220</v>
      </c>
      <c r="G87" s="77" t="s">
        <v>214</v>
      </c>
      <c r="H87" s="65" t="s">
        <v>31</v>
      </c>
      <c r="I87" s="247">
        <v>8</v>
      </c>
      <c r="J87" s="64">
        <v>2460.3587499999999</v>
      </c>
      <c r="K87" s="66">
        <v>19682.87</v>
      </c>
      <c r="L87" s="67" t="s">
        <v>32</v>
      </c>
      <c r="M87" s="68" t="s">
        <v>33</v>
      </c>
      <c r="N87" s="68" t="s">
        <v>34</v>
      </c>
      <c r="O87" s="69" t="s">
        <v>35</v>
      </c>
      <c r="P87" s="70" t="s">
        <v>36</v>
      </c>
      <c r="Q87" s="71" t="s">
        <v>37</v>
      </c>
    </row>
    <row r="88" spans="1:17" s="58" customFormat="1" ht="40.700000000000003" customHeight="1" x14ac:dyDescent="0.25">
      <c r="A88" s="45" t="s">
        <v>25</v>
      </c>
      <c r="B88" s="59">
        <v>73</v>
      </c>
      <c r="C88" s="117" t="s">
        <v>90</v>
      </c>
      <c r="D88" s="60" t="s">
        <v>211</v>
      </c>
      <c r="E88" s="61" t="s">
        <v>221</v>
      </c>
      <c r="F88" s="62" t="s">
        <v>222</v>
      </c>
      <c r="G88" s="77" t="s">
        <v>217</v>
      </c>
      <c r="H88" s="65" t="s">
        <v>31</v>
      </c>
      <c r="I88" s="247">
        <v>21</v>
      </c>
      <c r="J88" s="64">
        <v>840.01258064516128</v>
      </c>
      <c r="K88" s="66">
        <v>17640.264193548388</v>
      </c>
      <c r="L88" s="67" t="s">
        <v>32</v>
      </c>
      <c r="M88" s="68" t="s">
        <v>33</v>
      </c>
      <c r="N88" s="68" t="s">
        <v>34</v>
      </c>
      <c r="O88" s="69" t="s">
        <v>35</v>
      </c>
      <c r="P88" s="70" t="s">
        <v>36</v>
      </c>
      <c r="Q88" s="71" t="s">
        <v>37</v>
      </c>
    </row>
    <row r="89" spans="1:17" s="58" customFormat="1" ht="40.700000000000003" customHeight="1" x14ac:dyDescent="0.25">
      <c r="A89" s="45" t="s">
        <v>25</v>
      </c>
      <c r="B89" s="59">
        <v>74</v>
      </c>
      <c r="C89" s="117" t="s">
        <v>90</v>
      </c>
      <c r="D89" s="60" t="s">
        <v>211</v>
      </c>
      <c r="E89" s="61" t="s">
        <v>221</v>
      </c>
      <c r="F89" s="62" t="s">
        <v>222</v>
      </c>
      <c r="G89" s="77" t="s">
        <v>217</v>
      </c>
      <c r="H89" s="65" t="s">
        <v>31</v>
      </c>
      <c r="I89" s="247">
        <v>10</v>
      </c>
      <c r="J89" s="64">
        <v>840.01258064516128</v>
      </c>
      <c r="K89" s="66">
        <v>8400.1258064516132</v>
      </c>
      <c r="L89" s="67"/>
      <c r="M89" s="68" t="s">
        <v>933</v>
      </c>
      <c r="N89" s="68" t="s">
        <v>34</v>
      </c>
      <c r="O89" s="69" t="s">
        <v>35</v>
      </c>
      <c r="P89" s="70" t="s">
        <v>36</v>
      </c>
      <c r="Q89" s="71" t="s">
        <v>37</v>
      </c>
    </row>
    <row r="90" spans="1:17" s="58" customFormat="1" ht="40.700000000000003" customHeight="1" x14ac:dyDescent="0.25">
      <c r="A90" s="45" t="s">
        <v>25</v>
      </c>
      <c r="B90" s="59">
        <v>75</v>
      </c>
      <c r="C90" s="117" t="s">
        <v>90</v>
      </c>
      <c r="D90" s="60" t="s">
        <v>211</v>
      </c>
      <c r="E90" s="61" t="s">
        <v>223</v>
      </c>
      <c r="F90" s="62" t="s">
        <v>224</v>
      </c>
      <c r="G90" s="77" t="s">
        <v>225</v>
      </c>
      <c r="H90" s="65" t="s">
        <v>31</v>
      </c>
      <c r="I90" s="247">
        <v>55</v>
      </c>
      <c r="J90" s="64">
        <v>211.01333333333335</v>
      </c>
      <c r="K90" s="66">
        <v>11605.733333333334</v>
      </c>
      <c r="L90" s="67" t="s">
        <v>32</v>
      </c>
      <c r="M90" s="68" t="s">
        <v>33</v>
      </c>
      <c r="N90" s="68" t="s">
        <v>34</v>
      </c>
      <c r="O90" s="69" t="s">
        <v>35</v>
      </c>
      <c r="P90" s="70" t="s">
        <v>36</v>
      </c>
      <c r="Q90" s="71" t="s">
        <v>37</v>
      </c>
    </row>
    <row r="91" spans="1:17" s="58" customFormat="1" ht="40.700000000000003" customHeight="1" x14ac:dyDescent="0.25">
      <c r="A91" s="45" t="s">
        <v>25</v>
      </c>
      <c r="B91" s="59">
        <v>76</v>
      </c>
      <c r="C91" s="117" t="s">
        <v>90</v>
      </c>
      <c r="D91" s="60" t="s">
        <v>211</v>
      </c>
      <c r="E91" s="61" t="s">
        <v>223</v>
      </c>
      <c r="F91" s="62" t="s">
        <v>224</v>
      </c>
      <c r="G91" s="77" t="s">
        <v>225</v>
      </c>
      <c r="H91" s="65" t="s">
        <v>31</v>
      </c>
      <c r="I91" s="247">
        <v>1</v>
      </c>
      <c r="J91" s="64">
        <v>211.01333333333335</v>
      </c>
      <c r="K91" s="66">
        <v>211.01333333333335</v>
      </c>
      <c r="L91" s="67"/>
      <c r="M91" s="68" t="s">
        <v>933</v>
      </c>
      <c r="N91" s="68" t="s">
        <v>34</v>
      </c>
      <c r="O91" s="69" t="s">
        <v>35</v>
      </c>
      <c r="P91" s="70" t="s">
        <v>36</v>
      </c>
      <c r="Q91" s="71" t="s">
        <v>37</v>
      </c>
    </row>
    <row r="92" spans="1:17" s="58" customFormat="1" ht="40.700000000000003" customHeight="1" x14ac:dyDescent="0.25">
      <c r="A92" s="45" t="s">
        <v>25</v>
      </c>
      <c r="B92" s="59">
        <v>77</v>
      </c>
      <c r="C92" s="117" t="s">
        <v>90</v>
      </c>
      <c r="D92" s="60" t="s">
        <v>211</v>
      </c>
      <c r="E92" s="61" t="s">
        <v>226</v>
      </c>
      <c r="F92" s="62" t="s">
        <v>227</v>
      </c>
      <c r="G92" s="63" t="s">
        <v>217</v>
      </c>
      <c r="H92" s="65" t="s">
        <v>31</v>
      </c>
      <c r="I92" s="247">
        <v>2</v>
      </c>
      <c r="J92" s="64">
        <v>9754.1749999999993</v>
      </c>
      <c r="K92" s="66">
        <v>19508.349999999999</v>
      </c>
      <c r="L92" s="67"/>
      <c r="M92" s="68" t="s">
        <v>218</v>
      </c>
      <c r="N92" s="68" t="s">
        <v>34</v>
      </c>
      <c r="O92" s="69" t="s">
        <v>35</v>
      </c>
      <c r="P92" s="70" t="s">
        <v>36</v>
      </c>
      <c r="Q92" s="71" t="s">
        <v>37</v>
      </c>
    </row>
    <row r="93" spans="1:17" s="58" customFormat="1" ht="40.700000000000003" customHeight="1" x14ac:dyDescent="0.25">
      <c r="A93" s="45" t="s">
        <v>25</v>
      </c>
      <c r="B93" s="59">
        <v>78</v>
      </c>
      <c r="C93" s="117" t="s">
        <v>90</v>
      </c>
      <c r="D93" s="60" t="s">
        <v>211</v>
      </c>
      <c r="E93" s="61" t="s">
        <v>228</v>
      </c>
      <c r="F93" s="62" t="s">
        <v>229</v>
      </c>
      <c r="G93" s="63" t="s">
        <v>217</v>
      </c>
      <c r="H93" s="65" t="s">
        <v>31</v>
      </c>
      <c r="I93" s="247">
        <v>3</v>
      </c>
      <c r="J93" s="64">
        <v>802.4</v>
      </c>
      <c r="K93" s="66">
        <v>2407.1999999999998</v>
      </c>
      <c r="L93" s="67" t="s">
        <v>32</v>
      </c>
      <c r="M93" s="68" t="s">
        <v>33</v>
      </c>
      <c r="N93" s="68" t="s">
        <v>34</v>
      </c>
      <c r="O93" s="69" t="s">
        <v>35</v>
      </c>
      <c r="P93" s="70" t="s">
        <v>36</v>
      </c>
      <c r="Q93" s="71" t="s">
        <v>37</v>
      </c>
    </row>
    <row r="94" spans="1:17" s="58" customFormat="1" ht="40.700000000000003" customHeight="1" x14ac:dyDescent="0.25">
      <c r="A94" s="45" t="s">
        <v>25</v>
      </c>
      <c r="B94" s="59">
        <v>79</v>
      </c>
      <c r="C94" s="117" t="s">
        <v>90</v>
      </c>
      <c r="D94" s="60" t="s">
        <v>211</v>
      </c>
      <c r="E94" s="61" t="s">
        <v>228</v>
      </c>
      <c r="F94" s="62" t="s">
        <v>229</v>
      </c>
      <c r="G94" s="63" t="s">
        <v>217</v>
      </c>
      <c r="H94" s="65" t="s">
        <v>31</v>
      </c>
      <c r="I94" s="247">
        <v>1</v>
      </c>
      <c r="J94" s="64">
        <v>802.4</v>
      </c>
      <c r="K94" s="66">
        <v>802.4</v>
      </c>
      <c r="L94" s="67"/>
      <c r="M94" s="68" t="s">
        <v>933</v>
      </c>
      <c r="N94" s="68" t="s">
        <v>34</v>
      </c>
      <c r="O94" s="69" t="s">
        <v>35</v>
      </c>
      <c r="P94" s="70" t="s">
        <v>36</v>
      </c>
      <c r="Q94" s="71" t="s">
        <v>37</v>
      </c>
    </row>
    <row r="95" spans="1:17" s="58" customFormat="1" ht="40.700000000000003" customHeight="1" x14ac:dyDescent="0.25">
      <c r="A95" s="45" t="s">
        <v>25</v>
      </c>
      <c r="B95" s="59">
        <v>80</v>
      </c>
      <c r="C95" s="117" t="s">
        <v>90</v>
      </c>
      <c r="D95" s="60" t="s">
        <v>211</v>
      </c>
      <c r="E95" s="61" t="s">
        <v>230</v>
      </c>
      <c r="F95" s="62" t="s">
        <v>231</v>
      </c>
      <c r="G95" s="63" t="s">
        <v>217</v>
      </c>
      <c r="H95" s="65" t="s">
        <v>31</v>
      </c>
      <c r="I95" s="247">
        <v>1</v>
      </c>
      <c r="J95" s="64">
        <v>1191.0633333333333</v>
      </c>
      <c r="K95" s="66">
        <v>1191.0633333333333</v>
      </c>
      <c r="L95" s="67"/>
      <c r="M95" s="68" t="s">
        <v>933</v>
      </c>
      <c r="N95" s="68" t="s">
        <v>34</v>
      </c>
      <c r="O95" s="69" t="s">
        <v>35</v>
      </c>
      <c r="P95" s="70" t="s">
        <v>36</v>
      </c>
      <c r="Q95" s="71" t="s">
        <v>37</v>
      </c>
    </row>
    <row r="96" spans="1:17" s="58" customFormat="1" ht="40.700000000000003" customHeight="1" x14ac:dyDescent="0.25">
      <c r="A96" s="45" t="s">
        <v>25</v>
      </c>
      <c r="B96" s="59">
        <v>81</v>
      </c>
      <c r="C96" s="117" t="s">
        <v>90</v>
      </c>
      <c r="D96" s="60" t="s">
        <v>211</v>
      </c>
      <c r="E96" s="61" t="s">
        <v>230</v>
      </c>
      <c r="F96" s="62" t="s">
        <v>231</v>
      </c>
      <c r="G96" s="63" t="s">
        <v>217</v>
      </c>
      <c r="H96" s="65" t="s">
        <v>31</v>
      </c>
      <c r="I96" s="247">
        <v>2</v>
      </c>
      <c r="J96" s="64">
        <v>1191.06</v>
      </c>
      <c r="K96" s="66">
        <v>2382.12</v>
      </c>
      <c r="L96" s="67" t="s">
        <v>32</v>
      </c>
      <c r="M96" s="68" t="s">
        <v>33</v>
      </c>
      <c r="N96" s="68" t="s">
        <v>34</v>
      </c>
      <c r="O96" s="69" t="s">
        <v>35</v>
      </c>
      <c r="P96" s="70" t="s">
        <v>36</v>
      </c>
      <c r="Q96" s="71" t="s">
        <v>37</v>
      </c>
    </row>
    <row r="97" spans="1:17" s="58" customFormat="1" ht="40.700000000000003" customHeight="1" x14ac:dyDescent="0.25">
      <c r="A97" s="45" t="s">
        <v>25</v>
      </c>
      <c r="B97" s="59">
        <v>82</v>
      </c>
      <c r="C97" s="117" t="s">
        <v>90</v>
      </c>
      <c r="D97" s="60" t="s">
        <v>211</v>
      </c>
      <c r="E97" s="61" t="s">
        <v>232</v>
      </c>
      <c r="F97" s="62" t="s">
        <v>233</v>
      </c>
      <c r="G97" s="63" t="s">
        <v>40</v>
      </c>
      <c r="H97" s="65" t="s">
        <v>31</v>
      </c>
      <c r="I97" s="247">
        <v>4</v>
      </c>
      <c r="J97" s="64">
        <v>261.47250000000003</v>
      </c>
      <c r="K97" s="66">
        <v>1045.8900000000001</v>
      </c>
      <c r="L97" s="67" t="s">
        <v>32</v>
      </c>
      <c r="M97" s="68" t="s">
        <v>33</v>
      </c>
      <c r="N97" s="68" t="s">
        <v>34</v>
      </c>
      <c r="O97" s="69" t="s">
        <v>35</v>
      </c>
      <c r="P97" s="70" t="s">
        <v>36</v>
      </c>
      <c r="Q97" s="71" t="s">
        <v>37</v>
      </c>
    </row>
    <row r="98" spans="1:17" s="58" customFormat="1" ht="40.700000000000003" customHeight="1" x14ac:dyDescent="0.25">
      <c r="A98" s="45" t="s">
        <v>25</v>
      </c>
      <c r="B98" s="59">
        <v>83</v>
      </c>
      <c r="C98" s="117" t="s">
        <v>90</v>
      </c>
      <c r="D98" s="60" t="s">
        <v>211</v>
      </c>
      <c r="E98" s="74" t="s">
        <v>234</v>
      </c>
      <c r="F98" s="62" t="s">
        <v>235</v>
      </c>
      <c r="G98" s="63" t="s">
        <v>217</v>
      </c>
      <c r="H98" s="65" t="s">
        <v>31</v>
      </c>
      <c r="I98" s="247">
        <v>5</v>
      </c>
      <c r="J98" s="64">
        <v>1127.8050000000001</v>
      </c>
      <c r="K98" s="66">
        <v>6766.83</v>
      </c>
      <c r="L98" s="67" t="s">
        <v>32</v>
      </c>
      <c r="M98" s="68" t="s">
        <v>33</v>
      </c>
      <c r="N98" s="68" t="s">
        <v>34</v>
      </c>
      <c r="O98" s="69" t="s">
        <v>35</v>
      </c>
      <c r="P98" s="70" t="s">
        <v>36</v>
      </c>
      <c r="Q98" s="71" t="s">
        <v>37</v>
      </c>
    </row>
    <row r="99" spans="1:17" s="58" customFormat="1" ht="40.700000000000003" customHeight="1" x14ac:dyDescent="0.25">
      <c r="A99" s="45" t="s">
        <v>25</v>
      </c>
      <c r="B99" s="59">
        <v>84</v>
      </c>
      <c r="C99" s="117" t="s">
        <v>90</v>
      </c>
      <c r="D99" s="60" t="s">
        <v>211</v>
      </c>
      <c r="E99" s="61" t="s">
        <v>236</v>
      </c>
      <c r="F99" s="62" t="s">
        <v>237</v>
      </c>
      <c r="G99" s="77" t="s">
        <v>214</v>
      </c>
      <c r="H99" s="65" t="s">
        <v>31</v>
      </c>
      <c r="I99" s="247">
        <v>6</v>
      </c>
      <c r="J99" s="64">
        <v>1304.9033333333334</v>
      </c>
      <c r="K99" s="66">
        <v>7829.42</v>
      </c>
      <c r="L99" s="67" t="s">
        <v>32</v>
      </c>
      <c r="M99" s="68" t="s">
        <v>33</v>
      </c>
      <c r="N99" s="68" t="s">
        <v>34</v>
      </c>
      <c r="O99" s="69" t="s">
        <v>35</v>
      </c>
      <c r="P99" s="70" t="s">
        <v>36</v>
      </c>
      <c r="Q99" s="71" t="s">
        <v>37</v>
      </c>
    </row>
    <row r="100" spans="1:17" s="58" customFormat="1" ht="40.700000000000003" customHeight="1" x14ac:dyDescent="0.25">
      <c r="A100" s="45" t="s">
        <v>25</v>
      </c>
      <c r="B100" s="59">
        <v>85</v>
      </c>
      <c r="C100" s="117" t="s">
        <v>90</v>
      </c>
      <c r="D100" s="60" t="s">
        <v>211</v>
      </c>
      <c r="E100" s="61" t="s">
        <v>238</v>
      </c>
      <c r="F100" s="62" t="s">
        <v>239</v>
      </c>
      <c r="G100" s="77" t="s">
        <v>40</v>
      </c>
      <c r="H100" s="65" t="s">
        <v>31</v>
      </c>
      <c r="I100" s="247">
        <v>9</v>
      </c>
      <c r="J100" s="64">
        <v>79.442222222222227</v>
      </c>
      <c r="K100" s="66">
        <v>714.98</v>
      </c>
      <c r="L100" s="67" t="s">
        <v>32</v>
      </c>
      <c r="M100" s="68" t="s">
        <v>33</v>
      </c>
      <c r="N100" s="68" t="s">
        <v>34</v>
      </c>
      <c r="O100" s="69" t="s">
        <v>35</v>
      </c>
      <c r="P100" s="70" t="s">
        <v>36</v>
      </c>
      <c r="Q100" s="71" t="s">
        <v>37</v>
      </c>
    </row>
    <row r="101" spans="1:17" s="58" customFormat="1" ht="40.700000000000003" customHeight="1" x14ac:dyDescent="0.25">
      <c r="A101" s="45" t="s">
        <v>25</v>
      </c>
      <c r="B101" s="59">
        <v>86</v>
      </c>
      <c r="C101" s="117" t="s">
        <v>90</v>
      </c>
      <c r="D101" s="60" t="s">
        <v>211</v>
      </c>
      <c r="E101" s="61" t="s">
        <v>238</v>
      </c>
      <c r="F101" s="62" t="s">
        <v>239</v>
      </c>
      <c r="G101" s="77" t="s">
        <v>40</v>
      </c>
      <c r="H101" s="65" t="s">
        <v>31</v>
      </c>
      <c r="I101" s="247">
        <v>18</v>
      </c>
      <c r="J101" s="64">
        <v>36.007777777777775</v>
      </c>
      <c r="K101" s="66">
        <v>648.14</v>
      </c>
      <c r="L101" s="67" t="s">
        <v>45</v>
      </c>
      <c r="M101" s="68" t="s">
        <v>46</v>
      </c>
      <c r="N101" s="68" t="s">
        <v>34</v>
      </c>
      <c r="O101" s="69" t="s">
        <v>35</v>
      </c>
      <c r="P101" s="70" t="s">
        <v>36</v>
      </c>
      <c r="Q101" s="71" t="s">
        <v>37</v>
      </c>
    </row>
    <row r="102" spans="1:17" s="58" customFormat="1" ht="40.700000000000003" customHeight="1" x14ac:dyDescent="0.25">
      <c r="A102" s="45" t="s">
        <v>25</v>
      </c>
      <c r="B102" s="59">
        <v>87</v>
      </c>
      <c r="C102" s="117" t="s">
        <v>90</v>
      </c>
      <c r="D102" s="60" t="s">
        <v>211</v>
      </c>
      <c r="E102" s="61" t="s">
        <v>240</v>
      </c>
      <c r="F102" s="62" t="s">
        <v>241</v>
      </c>
      <c r="G102" s="77" t="s">
        <v>40</v>
      </c>
      <c r="H102" s="65" t="s">
        <v>31</v>
      </c>
      <c r="I102" s="247">
        <v>20</v>
      </c>
      <c r="J102" s="64">
        <v>0.89749999999999996</v>
      </c>
      <c r="K102" s="66">
        <v>17.95</v>
      </c>
      <c r="L102" s="67" t="s">
        <v>32</v>
      </c>
      <c r="M102" s="68" t="s">
        <v>33</v>
      </c>
      <c r="N102" s="68" t="s">
        <v>34</v>
      </c>
      <c r="O102" s="69" t="s">
        <v>35</v>
      </c>
      <c r="P102" s="70" t="s">
        <v>36</v>
      </c>
      <c r="Q102" s="71" t="s">
        <v>37</v>
      </c>
    </row>
    <row r="103" spans="1:17" s="58" customFormat="1" ht="40.700000000000003" customHeight="1" x14ac:dyDescent="0.25">
      <c r="A103" s="45" t="s">
        <v>25</v>
      </c>
      <c r="B103" s="59">
        <v>88</v>
      </c>
      <c r="C103" s="117" t="s">
        <v>90</v>
      </c>
      <c r="D103" s="60" t="s">
        <v>211</v>
      </c>
      <c r="E103" s="61" t="s">
        <v>242</v>
      </c>
      <c r="F103" s="62" t="s">
        <v>243</v>
      </c>
      <c r="G103" s="77" t="s">
        <v>217</v>
      </c>
      <c r="H103" s="65" t="s">
        <v>31</v>
      </c>
      <c r="I103" s="247">
        <v>1</v>
      </c>
      <c r="J103" s="64">
        <v>672.01</v>
      </c>
      <c r="K103" s="66">
        <v>672.01</v>
      </c>
      <c r="L103" s="67" t="s">
        <v>32</v>
      </c>
      <c r="M103" s="68" t="s">
        <v>33</v>
      </c>
      <c r="N103" s="68" t="s">
        <v>34</v>
      </c>
      <c r="O103" s="69" t="s">
        <v>35</v>
      </c>
      <c r="P103" s="70" t="s">
        <v>36</v>
      </c>
      <c r="Q103" s="71" t="s">
        <v>37</v>
      </c>
    </row>
    <row r="104" spans="1:17" s="58" customFormat="1" ht="40.700000000000003" customHeight="1" x14ac:dyDescent="0.25">
      <c r="A104" s="45" t="s">
        <v>25</v>
      </c>
      <c r="B104" s="59">
        <v>89</v>
      </c>
      <c r="C104" s="117" t="s">
        <v>90</v>
      </c>
      <c r="D104" s="60" t="s">
        <v>211</v>
      </c>
      <c r="E104" s="61" t="s">
        <v>244</v>
      </c>
      <c r="F104" s="62" t="s">
        <v>245</v>
      </c>
      <c r="G104" s="63" t="s">
        <v>246</v>
      </c>
      <c r="H104" s="65" t="s">
        <v>31</v>
      </c>
      <c r="I104" s="247">
        <v>2</v>
      </c>
      <c r="J104" s="64">
        <v>3915.67</v>
      </c>
      <c r="K104" s="66">
        <v>7831.34</v>
      </c>
      <c r="L104" s="67" t="s">
        <v>45</v>
      </c>
      <c r="M104" s="68" t="s">
        <v>46</v>
      </c>
      <c r="N104" s="68" t="s">
        <v>34</v>
      </c>
      <c r="O104" s="69" t="s">
        <v>35</v>
      </c>
      <c r="P104" s="70" t="s">
        <v>36</v>
      </c>
      <c r="Q104" s="71" t="s">
        <v>37</v>
      </c>
    </row>
    <row r="105" spans="1:17" s="58" customFormat="1" ht="40.700000000000003" customHeight="1" x14ac:dyDescent="0.25">
      <c r="A105" s="45" t="s">
        <v>25</v>
      </c>
      <c r="B105" s="59">
        <v>90</v>
      </c>
      <c r="C105" s="117" t="s">
        <v>90</v>
      </c>
      <c r="D105" s="60" t="s">
        <v>211</v>
      </c>
      <c r="E105" s="61" t="s">
        <v>247</v>
      </c>
      <c r="F105" s="62" t="s">
        <v>248</v>
      </c>
      <c r="G105" s="77" t="s">
        <v>249</v>
      </c>
      <c r="H105" s="65" t="s">
        <v>31</v>
      </c>
      <c r="I105" s="247">
        <v>4</v>
      </c>
      <c r="J105" s="64">
        <v>110.27249999999999</v>
      </c>
      <c r="K105" s="66">
        <v>441.09</v>
      </c>
      <c r="L105" s="67" t="s">
        <v>32</v>
      </c>
      <c r="M105" s="68" t="s">
        <v>33</v>
      </c>
      <c r="N105" s="68" t="s">
        <v>34</v>
      </c>
      <c r="O105" s="69" t="s">
        <v>35</v>
      </c>
      <c r="P105" s="70" t="s">
        <v>36</v>
      </c>
      <c r="Q105" s="71" t="s">
        <v>37</v>
      </c>
    </row>
    <row r="106" spans="1:17" s="58" customFormat="1" ht="40.700000000000003" customHeight="1" x14ac:dyDescent="0.25">
      <c r="A106" s="45" t="s">
        <v>25</v>
      </c>
      <c r="B106" s="59">
        <v>91</v>
      </c>
      <c r="C106" s="117" t="s">
        <v>90</v>
      </c>
      <c r="D106" s="60" t="s">
        <v>211</v>
      </c>
      <c r="E106" s="61" t="s">
        <v>250</v>
      </c>
      <c r="F106" s="62" t="s">
        <v>251</v>
      </c>
      <c r="G106" s="77" t="s">
        <v>249</v>
      </c>
      <c r="H106" s="65" t="s">
        <v>31</v>
      </c>
      <c r="I106" s="247">
        <v>8</v>
      </c>
      <c r="J106" s="64">
        <v>125.69875</v>
      </c>
      <c r="K106" s="66">
        <v>1005.59</v>
      </c>
      <c r="L106" s="67" t="s">
        <v>32</v>
      </c>
      <c r="M106" s="68" t="s">
        <v>33</v>
      </c>
      <c r="N106" s="68" t="s">
        <v>34</v>
      </c>
      <c r="O106" s="69" t="s">
        <v>35</v>
      </c>
      <c r="P106" s="70" t="s">
        <v>36</v>
      </c>
      <c r="Q106" s="71" t="s">
        <v>37</v>
      </c>
    </row>
    <row r="107" spans="1:17" s="58" customFormat="1" ht="40.700000000000003" customHeight="1" x14ac:dyDescent="0.25">
      <c r="A107" s="45" t="s">
        <v>25</v>
      </c>
      <c r="B107" s="59">
        <v>92</v>
      </c>
      <c r="C107" s="117" t="s">
        <v>90</v>
      </c>
      <c r="D107" s="60" t="s">
        <v>211</v>
      </c>
      <c r="E107" s="61" t="s">
        <v>252</v>
      </c>
      <c r="F107" s="62" t="s">
        <v>253</v>
      </c>
      <c r="G107" s="77" t="s">
        <v>249</v>
      </c>
      <c r="H107" s="65" t="s">
        <v>31</v>
      </c>
      <c r="I107" s="247">
        <v>4</v>
      </c>
      <c r="J107" s="64">
        <v>125.7</v>
      </c>
      <c r="K107" s="66">
        <v>502.8</v>
      </c>
      <c r="L107" s="67" t="s">
        <v>32</v>
      </c>
      <c r="M107" s="68" t="s">
        <v>33</v>
      </c>
      <c r="N107" s="68" t="s">
        <v>34</v>
      </c>
      <c r="O107" s="69" t="s">
        <v>35</v>
      </c>
      <c r="P107" s="70" t="s">
        <v>36</v>
      </c>
      <c r="Q107" s="71" t="s">
        <v>37</v>
      </c>
    </row>
    <row r="108" spans="1:17" s="58" customFormat="1" ht="40.700000000000003" customHeight="1" x14ac:dyDescent="0.25">
      <c r="A108" s="45" t="s">
        <v>25</v>
      </c>
      <c r="B108" s="59">
        <v>93</v>
      </c>
      <c r="C108" s="117" t="s">
        <v>90</v>
      </c>
      <c r="D108" s="60" t="s">
        <v>211</v>
      </c>
      <c r="E108" s="61" t="s">
        <v>254</v>
      </c>
      <c r="F108" s="62" t="s">
        <v>255</v>
      </c>
      <c r="G108" s="63" t="s">
        <v>256</v>
      </c>
      <c r="H108" s="65" t="s">
        <v>31</v>
      </c>
      <c r="I108" s="247">
        <v>14</v>
      </c>
      <c r="J108" s="64">
        <v>397.15473684210525</v>
      </c>
      <c r="K108" s="66">
        <v>5560.1663157894736</v>
      </c>
      <c r="L108" s="67" t="s">
        <v>32</v>
      </c>
      <c r="M108" s="68" t="s">
        <v>33</v>
      </c>
      <c r="N108" s="68" t="s">
        <v>34</v>
      </c>
      <c r="O108" s="69" t="s">
        <v>35</v>
      </c>
      <c r="P108" s="70" t="s">
        <v>36</v>
      </c>
      <c r="Q108" s="71" t="s">
        <v>37</v>
      </c>
    </row>
    <row r="109" spans="1:17" s="58" customFormat="1" ht="40.700000000000003" customHeight="1" x14ac:dyDescent="0.25">
      <c r="A109" s="45" t="s">
        <v>25</v>
      </c>
      <c r="B109" s="59">
        <v>94</v>
      </c>
      <c r="C109" s="117" t="s">
        <v>90</v>
      </c>
      <c r="D109" s="60" t="s">
        <v>211</v>
      </c>
      <c r="E109" s="74" t="s">
        <v>257</v>
      </c>
      <c r="F109" s="62" t="s">
        <v>258</v>
      </c>
      <c r="G109" s="63" t="s">
        <v>256</v>
      </c>
      <c r="H109" s="75" t="s">
        <v>31</v>
      </c>
      <c r="I109" s="247">
        <v>5</v>
      </c>
      <c r="J109" s="64">
        <v>3062.808</v>
      </c>
      <c r="K109" s="66">
        <v>15314.04</v>
      </c>
      <c r="L109" s="67" t="s">
        <v>32</v>
      </c>
      <c r="M109" s="68" t="s">
        <v>33</v>
      </c>
      <c r="N109" s="68" t="s">
        <v>34</v>
      </c>
      <c r="O109" s="69" t="s">
        <v>35</v>
      </c>
      <c r="P109" s="70" t="s">
        <v>36</v>
      </c>
      <c r="Q109" s="71" t="s">
        <v>37</v>
      </c>
    </row>
    <row r="110" spans="1:17" s="58" customFormat="1" ht="40.700000000000003" customHeight="1" x14ac:dyDescent="0.25">
      <c r="A110" s="45" t="s">
        <v>25</v>
      </c>
      <c r="B110" s="59">
        <v>95</v>
      </c>
      <c r="C110" s="117" t="s">
        <v>90</v>
      </c>
      <c r="D110" s="60" t="s">
        <v>211</v>
      </c>
      <c r="E110" s="61" t="s">
        <v>259</v>
      </c>
      <c r="F110" s="62" t="s">
        <v>260</v>
      </c>
      <c r="G110" s="63" t="s">
        <v>261</v>
      </c>
      <c r="H110" s="65" t="s">
        <v>31</v>
      </c>
      <c r="I110" s="247">
        <v>8</v>
      </c>
      <c r="J110" s="64">
        <v>180.69749999999999</v>
      </c>
      <c r="K110" s="66">
        <v>1445.58</v>
      </c>
      <c r="L110" s="67" t="s">
        <v>45</v>
      </c>
      <c r="M110" s="68" t="s">
        <v>46</v>
      </c>
      <c r="N110" s="68" t="s">
        <v>34</v>
      </c>
      <c r="O110" s="69" t="s">
        <v>35</v>
      </c>
      <c r="P110" s="70" t="s">
        <v>36</v>
      </c>
      <c r="Q110" s="71" t="s">
        <v>37</v>
      </c>
    </row>
    <row r="111" spans="1:17" s="58" customFormat="1" ht="40.700000000000003" customHeight="1" x14ac:dyDescent="0.25">
      <c r="A111" s="45" t="s">
        <v>25</v>
      </c>
      <c r="B111" s="59">
        <v>96</v>
      </c>
      <c r="C111" s="117" t="s">
        <v>90</v>
      </c>
      <c r="D111" s="60" t="s">
        <v>211</v>
      </c>
      <c r="E111" s="61" t="s">
        <v>262</v>
      </c>
      <c r="F111" s="62" t="s">
        <v>263</v>
      </c>
      <c r="G111" s="63" t="s">
        <v>264</v>
      </c>
      <c r="H111" s="65" t="s">
        <v>31</v>
      </c>
      <c r="I111" s="247">
        <v>8</v>
      </c>
      <c r="J111" s="64">
        <v>111.71625</v>
      </c>
      <c r="K111" s="66">
        <v>893.73</v>
      </c>
      <c r="L111" s="67" t="s">
        <v>45</v>
      </c>
      <c r="M111" s="68" t="s">
        <v>46</v>
      </c>
      <c r="N111" s="68" t="s">
        <v>34</v>
      </c>
      <c r="O111" s="69" t="s">
        <v>35</v>
      </c>
      <c r="P111" s="70" t="s">
        <v>36</v>
      </c>
      <c r="Q111" s="71" t="s">
        <v>37</v>
      </c>
    </row>
    <row r="112" spans="1:17" s="58" customFormat="1" ht="40.700000000000003" customHeight="1" x14ac:dyDescent="0.25">
      <c r="A112" s="45" t="s">
        <v>25</v>
      </c>
      <c r="B112" s="59">
        <v>97</v>
      </c>
      <c r="C112" s="117" t="s">
        <v>90</v>
      </c>
      <c r="D112" s="60" t="s">
        <v>211</v>
      </c>
      <c r="E112" s="61" t="s">
        <v>265</v>
      </c>
      <c r="F112" s="62" t="s">
        <v>266</v>
      </c>
      <c r="G112" s="77" t="s">
        <v>267</v>
      </c>
      <c r="H112" s="65" t="s">
        <v>111</v>
      </c>
      <c r="I112" s="247">
        <v>1</v>
      </c>
      <c r="J112" s="64">
        <v>623.41999999999996</v>
      </c>
      <c r="K112" s="66">
        <v>623.41999999999996</v>
      </c>
      <c r="L112" s="67" t="s">
        <v>32</v>
      </c>
      <c r="M112" s="68" t="s">
        <v>33</v>
      </c>
      <c r="N112" s="68" t="s">
        <v>34</v>
      </c>
      <c r="O112" s="69" t="s">
        <v>35</v>
      </c>
      <c r="P112" s="70" t="s">
        <v>36</v>
      </c>
      <c r="Q112" s="71" t="s">
        <v>37</v>
      </c>
    </row>
    <row r="113" spans="1:17" s="58" customFormat="1" ht="40.700000000000003" customHeight="1" x14ac:dyDescent="0.25">
      <c r="A113" s="45" t="s">
        <v>25</v>
      </c>
      <c r="B113" s="59">
        <v>98</v>
      </c>
      <c r="C113" s="117" t="s">
        <v>90</v>
      </c>
      <c r="D113" s="60" t="s">
        <v>211</v>
      </c>
      <c r="E113" s="61" t="s">
        <v>268</v>
      </c>
      <c r="F113" s="62" t="s">
        <v>269</v>
      </c>
      <c r="G113" s="63" t="s">
        <v>261</v>
      </c>
      <c r="H113" s="65" t="s">
        <v>31</v>
      </c>
      <c r="I113" s="247">
        <v>4</v>
      </c>
      <c r="J113" s="64">
        <v>209.23</v>
      </c>
      <c r="K113" s="66">
        <v>836.92</v>
      </c>
      <c r="L113" s="67" t="s">
        <v>45</v>
      </c>
      <c r="M113" s="68" t="s">
        <v>46</v>
      </c>
      <c r="N113" s="68" t="s">
        <v>34</v>
      </c>
      <c r="O113" s="69" t="s">
        <v>35</v>
      </c>
      <c r="P113" s="70" t="s">
        <v>36</v>
      </c>
      <c r="Q113" s="71" t="s">
        <v>37</v>
      </c>
    </row>
    <row r="114" spans="1:17" s="58" customFormat="1" ht="40.700000000000003" customHeight="1" x14ac:dyDescent="0.25">
      <c r="A114" s="45" t="s">
        <v>25</v>
      </c>
      <c r="B114" s="59">
        <v>99</v>
      </c>
      <c r="C114" s="117" t="s">
        <v>90</v>
      </c>
      <c r="D114" s="60" t="s">
        <v>91</v>
      </c>
      <c r="E114" s="61" t="s">
        <v>270</v>
      </c>
      <c r="F114" s="62" t="s">
        <v>271</v>
      </c>
      <c r="G114" s="80">
        <v>43160</v>
      </c>
      <c r="H114" s="65" t="s">
        <v>60</v>
      </c>
      <c r="I114" s="247">
        <v>0.09</v>
      </c>
      <c r="J114" s="64">
        <v>98310.444444444453</v>
      </c>
      <c r="K114" s="66">
        <v>8847.94</v>
      </c>
      <c r="L114" s="67" t="s">
        <v>32</v>
      </c>
      <c r="M114" s="68" t="s">
        <v>33</v>
      </c>
      <c r="N114" s="68" t="s">
        <v>34</v>
      </c>
      <c r="O114" s="69" t="s">
        <v>35</v>
      </c>
      <c r="P114" s="70" t="s">
        <v>36</v>
      </c>
      <c r="Q114" s="71" t="s">
        <v>37</v>
      </c>
    </row>
    <row r="115" spans="1:17" s="58" customFormat="1" ht="40.700000000000003" customHeight="1" x14ac:dyDescent="0.25">
      <c r="A115" s="45" t="s">
        <v>25</v>
      </c>
      <c r="B115" s="59">
        <v>100</v>
      </c>
      <c r="C115" s="117" t="s">
        <v>90</v>
      </c>
      <c r="D115" s="60" t="s">
        <v>91</v>
      </c>
      <c r="E115" s="61" t="s">
        <v>272</v>
      </c>
      <c r="F115" s="62" t="s">
        <v>273</v>
      </c>
      <c r="G115" s="80">
        <v>43160</v>
      </c>
      <c r="H115" s="65" t="s">
        <v>60</v>
      </c>
      <c r="I115" s="247">
        <v>6.6000000000000003E-2</v>
      </c>
      <c r="J115" s="64">
        <v>107373.48484848483</v>
      </c>
      <c r="K115" s="66">
        <v>7086.65</v>
      </c>
      <c r="L115" s="67" t="s">
        <v>32</v>
      </c>
      <c r="M115" s="68" t="s">
        <v>33</v>
      </c>
      <c r="N115" s="68" t="s">
        <v>34</v>
      </c>
      <c r="O115" s="69" t="s">
        <v>35</v>
      </c>
      <c r="P115" s="70" t="s">
        <v>36</v>
      </c>
      <c r="Q115" s="71" t="s">
        <v>37</v>
      </c>
    </row>
    <row r="116" spans="1:17" s="58" customFormat="1" ht="40.700000000000003" customHeight="1" x14ac:dyDescent="0.25">
      <c r="A116" s="45" t="s">
        <v>25</v>
      </c>
      <c r="B116" s="59">
        <v>101</v>
      </c>
      <c r="C116" s="117" t="s">
        <v>90</v>
      </c>
      <c r="D116" s="60" t="s">
        <v>91</v>
      </c>
      <c r="E116" s="61" t="s">
        <v>274</v>
      </c>
      <c r="F116" s="62" t="s">
        <v>275</v>
      </c>
      <c r="G116" s="80">
        <v>43160</v>
      </c>
      <c r="H116" s="65" t="s">
        <v>60</v>
      </c>
      <c r="I116" s="247">
        <v>0.16</v>
      </c>
      <c r="J116" s="64">
        <v>115530.25</v>
      </c>
      <c r="K116" s="66">
        <v>18484.84</v>
      </c>
      <c r="L116" s="67" t="s">
        <v>32</v>
      </c>
      <c r="M116" s="68" t="s">
        <v>33</v>
      </c>
      <c r="N116" s="68" t="s">
        <v>34</v>
      </c>
      <c r="O116" s="69" t="s">
        <v>35</v>
      </c>
      <c r="P116" s="70" t="s">
        <v>36</v>
      </c>
      <c r="Q116" s="71" t="s">
        <v>37</v>
      </c>
    </row>
    <row r="117" spans="1:17" s="58" customFormat="1" ht="40.700000000000003" customHeight="1" x14ac:dyDescent="0.25">
      <c r="A117" s="45" t="s">
        <v>25</v>
      </c>
      <c r="B117" s="59">
        <v>102</v>
      </c>
      <c r="C117" s="117" t="s">
        <v>90</v>
      </c>
      <c r="D117" s="60" t="s">
        <v>91</v>
      </c>
      <c r="E117" s="61" t="s">
        <v>276</v>
      </c>
      <c r="F117" s="62" t="s">
        <v>277</v>
      </c>
      <c r="G117" s="80">
        <v>43160</v>
      </c>
      <c r="H117" s="65" t="s">
        <v>60</v>
      </c>
      <c r="I117" s="247">
        <v>0.16</v>
      </c>
      <c r="J117" s="64">
        <v>107373.5625</v>
      </c>
      <c r="K117" s="66">
        <v>17179.77</v>
      </c>
      <c r="L117" s="67" t="s">
        <v>32</v>
      </c>
      <c r="M117" s="68" t="s">
        <v>33</v>
      </c>
      <c r="N117" s="68" t="s">
        <v>34</v>
      </c>
      <c r="O117" s="69" t="s">
        <v>35</v>
      </c>
      <c r="P117" s="70" t="s">
        <v>36</v>
      </c>
      <c r="Q117" s="71" t="s">
        <v>37</v>
      </c>
    </row>
    <row r="118" spans="1:17" s="58" customFormat="1" ht="40.700000000000003" customHeight="1" x14ac:dyDescent="0.25">
      <c r="A118" s="45" t="s">
        <v>25</v>
      </c>
      <c r="B118" s="59">
        <v>103</v>
      </c>
      <c r="C118" s="117" t="s">
        <v>157</v>
      </c>
      <c r="D118" s="60" t="s">
        <v>50</v>
      </c>
      <c r="E118" s="61" t="s">
        <v>278</v>
      </c>
      <c r="F118" s="62" t="s">
        <v>279</v>
      </c>
      <c r="G118" s="80">
        <v>43160</v>
      </c>
      <c r="H118" s="65" t="s">
        <v>60</v>
      </c>
      <c r="I118" s="247">
        <v>0.04</v>
      </c>
      <c r="J118" s="64">
        <v>98310.5</v>
      </c>
      <c r="K118" s="66">
        <v>3932.42</v>
      </c>
      <c r="L118" s="67" t="s">
        <v>32</v>
      </c>
      <c r="M118" s="68" t="s">
        <v>33</v>
      </c>
      <c r="N118" s="68" t="s">
        <v>34</v>
      </c>
      <c r="O118" s="69" t="s">
        <v>35</v>
      </c>
      <c r="P118" s="70" t="s">
        <v>36</v>
      </c>
      <c r="Q118" s="71" t="s">
        <v>37</v>
      </c>
    </row>
    <row r="119" spans="1:17" s="58" customFormat="1" ht="40.700000000000003" customHeight="1" x14ac:dyDescent="0.25">
      <c r="A119" s="45" t="s">
        <v>25</v>
      </c>
      <c r="B119" s="59">
        <v>104</v>
      </c>
      <c r="C119" s="117" t="s">
        <v>90</v>
      </c>
      <c r="D119" s="60" t="s">
        <v>91</v>
      </c>
      <c r="E119" s="61" t="s">
        <v>280</v>
      </c>
      <c r="F119" s="62" t="s">
        <v>281</v>
      </c>
      <c r="G119" s="80">
        <v>43160</v>
      </c>
      <c r="H119" s="65" t="s">
        <v>60</v>
      </c>
      <c r="I119" s="247">
        <v>0.113</v>
      </c>
      <c r="J119" s="64">
        <v>138249.11504424777</v>
      </c>
      <c r="K119" s="66">
        <v>15622.149999999998</v>
      </c>
      <c r="L119" s="67" t="s">
        <v>32</v>
      </c>
      <c r="M119" s="68" t="s">
        <v>33</v>
      </c>
      <c r="N119" s="68" t="s">
        <v>34</v>
      </c>
      <c r="O119" s="69" t="s">
        <v>35</v>
      </c>
      <c r="P119" s="70" t="s">
        <v>36</v>
      </c>
      <c r="Q119" s="71" t="s">
        <v>37</v>
      </c>
    </row>
    <row r="120" spans="1:17" s="58" customFormat="1" ht="40.700000000000003" customHeight="1" x14ac:dyDescent="0.25">
      <c r="A120" s="45" t="s">
        <v>25</v>
      </c>
      <c r="B120" s="59">
        <v>105</v>
      </c>
      <c r="C120" s="117" t="s">
        <v>90</v>
      </c>
      <c r="D120" s="60" t="s">
        <v>91</v>
      </c>
      <c r="E120" s="61" t="s">
        <v>282</v>
      </c>
      <c r="F120" s="62" t="s">
        <v>283</v>
      </c>
      <c r="G120" s="80">
        <v>43160</v>
      </c>
      <c r="H120" s="65" t="s">
        <v>60</v>
      </c>
      <c r="I120" s="247">
        <v>0.11</v>
      </c>
      <c r="J120" s="64">
        <v>120266</v>
      </c>
      <c r="K120" s="66">
        <v>13229.26</v>
      </c>
      <c r="L120" s="67" t="s">
        <v>32</v>
      </c>
      <c r="M120" s="68" t="s">
        <v>33</v>
      </c>
      <c r="N120" s="68" t="s">
        <v>34</v>
      </c>
      <c r="O120" s="69" t="s">
        <v>35</v>
      </c>
      <c r="P120" s="70" t="s">
        <v>36</v>
      </c>
      <c r="Q120" s="71" t="s">
        <v>37</v>
      </c>
    </row>
    <row r="121" spans="1:17" s="58" customFormat="1" ht="40.700000000000003" customHeight="1" x14ac:dyDescent="0.25">
      <c r="A121" s="45" t="s">
        <v>25</v>
      </c>
      <c r="B121" s="59">
        <v>106</v>
      </c>
      <c r="C121" s="117" t="s">
        <v>90</v>
      </c>
      <c r="D121" s="60" t="s">
        <v>91</v>
      </c>
      <c r="E121" s="61" t="s">
        <v>284</v>
      </c>
      <c r="F121" s="62" t="s">
        <v>285</v>
      </c>
      <c r="G121" s="80" t="s">
        <v>286</v>
      </c>
      <c r="H121" s="65" t="s">
        <v>111</v>
      </c>
      <c r="I121" s="247">
        <v>1</v>
      </c>
      <c r="J121" s="64">
        <v>14821.815000000001</v>
      </c>
      <c r="K121" s="66">
        <v>29643.63</v>
      </c>
      <c r="L121" s="67" t="s">
        <v>32</v>
      </c>
      <c r="M121" s="68" t="s">
        <v>33</v>
      </c>
      <c r="N121" s="68" t="s">
        <v>34</v>
      </c>
      <c r="O121" s="69" t="s">
        <v>35</v>
      </c>
      <c r="P121" s="70" t="s">
        <v>36</v>
      </c>
      <c r="Q121" s="71" t="s">
        <v>37</v>
      </c>
    </row>
    <row r="122" spans="1:17" s="58" customFormat="1" ht="40.700000000000003" customHeight="1" x14ac:dyDescent="0.25">
      <c r="A122" s="45" t="s">
        <v>25</v>
      </c>
      <c r="B122" s="59">
        <v>107</v>
      </c>
      <c r="C122" s="117" t="s">
        <v>90</v>
      </c>
      <c r="D122" s="60" t="s">
        <v>91</v>
      </c>
      <c r="E122" s="61" t="s">
        <v>287</v>
      </c>
      <c r="F122" s="62" t="s">
        <v>288</v>
      </c>
      <c r="G122" s="77" t="s">
        <v>289</v>
      </c>
      <c r="H122" s="65" t="s">
        <v>111</v>
      </c>
      <c r="I122" s="247">
        <v>7</v>
      </c>
      <c r="J122" s="64">
        <v>41523.342857142859</v>
      </c>
      <c r="K122" s="66">
        <v>290663.40000000002</v>
      </c>
      <c r="L122" s="67" t="s">
        <v>32</v>
      </c>
      <c r="M122" s="68" t="s">
        <v>33</v>
      </c>
      <c r="N122" s="68" t="s">
        <v>34</v>
      </c>
      <c r="O122" s="69" t="s">
        <v>35</v>
      </c>
      <c r="P122" s="70" t="s">
        <v>36</v>
      </c>
      <c r="Q122" s="71" t="s">
        <v>37</v>
      </c>
    </row>
    <row r="123" spans="1:17" s="58" customFormat="1" ht="40.700000000000003" customHeight="1" x14ac:dyDescent="0.25">
      <c r="A123" s="45" t="s">
        <v>25</v>
      </c>
      <c r="B123" s="59">
        <v>108</v>
      </c>
      <c r="C123" s="117" t="s">
        <v>90</v>
      </c>
      <c r="D123" s="60" t="s">
        <v>91</v>
      </c>
      <c r="E123" s="61" t="s">
        <v>290</v>
      </c>
      <c r="F123" s="62" t="s">
        <v>291</v>
      </c>
      <c r="G123" s="63" t="s">
        <v>40</v>
      </c>
      <c r="H123" s="65" t="s">
        <v>31</v>
      </c>
      <c r="I123" s="247">
        <v>1</v>
      </c>
      <c r="J123" s="64">
        <v>24607.8</v>
      </c>
      <c r="K123" s="66">
        <v>24607.8</v>
      </c>
      <c r="L123" s="61" t="s">
        <v>32</v>
      </c>
      <c r="M123" s="61" t="s">
        <v>33</v>
      </c>
      <c r="N123" s="68" t="s">
        <v>34</v>
      </c>
      <c r="O123" s="69" t="s">
        <v>35</v>
      </c>
      <c r="P123" s="70" t="s">
        <v>36</v>
      </c>
      <c r="Q123" s="71" t="s">
        <v>37</v>
      </c>
    </row>
    <row r="124" spans="1:17" s="58" customFormat="1" ht="40.700000000000003" customHeight="1" x14ac:dyDescent="0.25">
      <c r="A124" s="45" t="s">
        <v>25</v>
      </c>
      <c r="B124" s="59">
        <v>109</v>
      </c>
      <c r="C124" s="117" t="s">
        <v>90</v>
      </c>
      <c r="D124" s="60" t="s">
        <v>91</v>
      </c>
      <c r="E124" s="61" t="s">
        <v>290</v>
      </c>
      <c r="F124" s="62" t="s">
        <v>291</v>
      </c>
      <c r="G124" s="63" t="s">
        <v>40</v>
      </c>
      <c r="H124" s="65" t="s">
        <v>31</v>
      </c>
      <c r="I124" s="247">
        <v>1</v>
      </c>
      <c r="J124" s="64">
        <v>24607.8</v>
      </c>
      <c r="K124" s="66">
        <v>24607.8</v>
      </c>
      <c r="L124" s="61" t="s">
        <v>45</v>
      </c>
      <c r="M124" s="61" t="s">
        <v>46</v>
      </c>
      <c r="N124" s="68" t="s">
        <v>34</v>
      </c>
      <c r="O124" s="69" t="s">
        <v>35</v>
      </c>
      <c r="P124" s="70" t="s">
        <v>36</v>
      </c>
      <c r="Q124" s="71" t="s">
        <v>37</v>
      </c>
    </row>
    <row r="125" spans="1:17" s="58" customFormat="1" ht="40.700000000000003" customHeight="1" x14ac:dyDescent="0.25">
      <c r="A125" s="45" t="s">
        <v>25</v>
      </c>
      <c r="B125" s="59">
        <v>110</v>
      </c>
      <c r="C125" s="117" t="s">
        <v>90</v>
      </c>
      <c r="D125" s="60" t="s">
        <v>91</v>
      </c>
      <c r="E125" s="61" t="s">
        <v>292</v>
      </c>
      <c r="F125" s="62" t="s">
        <v>293</v>
      </c>
      <c r="G125" s="63" t="s">
        <v>294</v>
      </c>
      <c r="H125" s="65" t="s">
        <v>31</v>
      </c>
      <c r="I125" s="247">
        <v>2</v>
      </c>
      <c r="J125" s="64">
        <v>5200</v>
      </c>
      <c r="K125" s="66">
        <v>10400</v>
      </c>
      <c r="L125" s="67" t="s">
        <v>45</v>
      </c>
      <c r="M125" s="68" t="s">
        <v>46</v>
      </c>
      <c r="N125" s="68" t="s">
        <v>34</v>
      </c>
      <c r="O125" s="69" t="s">
        <v>35</v>
      </c>
      <c r="P125" s="70" t="s">
        <v>36</v>
      </c>
      <c r="Q125" s="71" t="s">
        <v>37</v>
      </c>
    </row>
    <row r="126" spans="1:17" s="58" customFormat="1" ht="40.700000000000003" customHeight="1" x14ac:dyDescent="0.25">
      <c r="A126" s="45" t="s">
        <v>25</v>
      </c>
      <c r="B126" s="59">
        <v>111</v>
      </c>
      <c r="C126" s="117" t="s">
        <v>90</v>
      </c>
      <c r="D126" s="60" t="s">
        <v>91</v>
      </c>
      <c r="E126" s="61" t="s">
        <v>295</v>
      </c>
      <c r="F126" s="62" t="s">
        <v>296</v>
      </c>
      <c r="G126" s="63" t="s">
        <v>30</v>
      </c>
      <c r="H126" s="65" t="s">
        <v>31</v>
      </c>
      <c r="I126" s="247">
        <v>1</v>
      </c>
      <c r="J126" s="64">
        <v>1112.78</v>
      </c>
      <c r="K126" s="66">
        <v>1112.78</v>
      </c>
      <c r="L126" s="61" t="s">
        <v>41</v>
      </c>
      <c r="M126" s="68" t="s">
        <v>42</v>
      </c>
      <c r="N126" s="68" t="s">
        <v>34</v>
      </c>
      <c r="O126" s="69" t="s">
        <v>35</v>
      </c>
      <c r="P126" s="70" t="s">
        <v>36</v>
      </c>
      <c r="Q126" s="71" t="s">
        <v>37</v>
      </c>
    </row>
    <row r="127" spans="1:17" s="58" customFormat="1" ht="40.700000000000003" customHeight="1" x14ac:dyDescent="0.25">
      <c r="A127" s="45" t="s">
        <v>25</v>
      </c>
      <c r="B127" s="59">
        <v>112</v>
      </c>
      <c r="C127" s="117" t="s">
        <v>90</v>
      </c>
      <c r="D127" s="60" t="s">
        <v>91</v>
      </c>
      <c r="E127" s="61" t="s">
        <v>297</v>
      </c>
      <c r="F127" s="62" t="s">
        <v>298</v>
      </c>
      <c r="G127" s="63" t="s">
        <v>299</v>
      </c>
      <c r="H127" s="65" t="s">
        <v>31</v>
      </c>
      <c r="I127" s="247">
        <v>1</v>
      </c>
      <c r="J127" s="64">
        <v>900</v>
      </c>
      <c r="K127" s="66">
        <v>900</v>
      </c>
      <c r="L127" s="61" t="s">
        <v>41</v>
      </c>
      <c r="M127" s="68" t="s">
        <v>42</v>
      </c>
      <c r="N127" s="68" t="s">
        <v>34</v>
      </c>
      <c r="O127" s="69" t="s">
        <v>35</v>
      </c>
      <c r="P127" s="70" t="s">
        <v>36</v>
      </c>
      <c r="Q127" s="71" t="s">
        <v>37</v>
      </c>
    </row>
    <row r="128" spans="1:17" s="58" customFormat="1" ht="40.700000000000003" customHeight="1" x14ac:dyDescent="0.25">
      <c r="A128" s="45" t="s">
        <v>25</v>
      </c>
      <c r="B128" s="59">
        <v>113</v>
      </c>
      <c r="C128" s="117" t="s">
        <v>90</v>
      </c>
      <c r="D128" s="60" t="s">
        <v>91</v>
      </c>
      <c r="E128" s="61" t="s">
        <v>300</v>
      </c>
      <c r="F128" s="62" t="s">
        <v>301</v>
      </c>
      <c r="G128" s="77" t="s">
        <v>302</v>
      </c>
      <c r="H128" s="65" t="s">
        <v>31</v>
      </c>
      <c r="I128" s="247">
        <v>1</v>
      </c>
      <c r="J128" s="64">
        <v>63343.08</v>
      </c>
      <c r="K128" s="66">
        <v>63343.08</v>
      </c>
      <c r="L128" s="67" t="s">
        <v>32</v>
      </c>
      <c r="M128" s="68" t="s">
        <v>33</v>
      </c>
      <c r="N128" s="68" t="s">
        <v>34</v>
      </c>
      <c r="O128" s="69" t="s">
        <v>35</v>
      </c>
      <c r="P128" s="70" t="s">
        <v>36</v>
      </c>
      <c r="Q128" s="71" t="s">
        <v>37</v>
      </c>
    </row>
    <row r="129" spans="1:17" s="58" customFormat="1" ht="40.700000000000003" customHeight="1" x14ac:dyDescent="0.25">
      <c r="A129" s="45" t="s">
        <v>25</v>
      </c>
      <c r="B129" s="59">
        <v>114</v>
      </c>
      <c r="C129" s="117" t="s">
        <v>90</v>
      </c>
      <c r="D129" s="60" t="s">
        <v>91</v>
      </c>
      <c r="E129" s="61" t="s">
        <v>303</v>
      </c>
      <c r="F129" s="62" t="s">
        <v>304</v>
      </c>
      <c r="G129" s="77" t="s">
        <v>305</v>
      </c>
      <c r="H129" s="65" t="s">
        <v>111</v>
      </c>
      <c r="I129" s="247">
        <v>2</v>
      </c>
      <c r="J129" s="64">
        <v>29893.314999999999</v>
      </c>
      <c r="K129" s="66">
        <v>59786.63</v>
      </c>
      <c r="L129" s="67" t="s">
        <v>32</v>
      </c>
      <c r="M129" s="68" t="s">
        <v>33</v>
      </c>
      <c r="N129" s="68" t="s">
        <v>34</v>
      </c>
      <c r="O129" s="69" t="s">
        <v>35</v>
      </c>
      <c r="P129" s="70" t="s">
        <v>36</v>
      </c>
      <c r="Q129" s="71" t="s">
        <v>37</v>
      </c>
    </row>
    <row r="130" spans="1:17" s="58" customFormat="1" ht="40.700000000000003" customHeight="1" x14ac:dyDescent="0.25">
      <c r="A130" s="45" t="s">
        <v>25</v>
      </c>
      <c r="B130" s="59">
        <v>115</v>
      </c>
      <c r="C130" s="117" t="s">
        <v>90</v>
      </c>
      <c r="D130" s="60" t="s">
        <v>91</v>
      </c>
      <c r="E130" s="61" t="s">
        <v>306</v>
      </c>
      <c r="F130" s="62" t="s">
        <v>307</v>
      </c>
      <c r="G130" s="77" t="s">
        <v>286</v>
      </c>
      <c r="H130" s="65" t="s">
        <v>111</v>
      </c>
      <c r="I130" s="247">
        <v>2</v>
      </c>
      <c r="J130" s="64">
        <v>40920.85</v>
      </c>
      <c r="K130" s="66">
        <v>81841.7</v>
      </c>
      <c r="L130" s="67" t="s">
        <v>32</v>
      </c>
      <c r="M130" s="68" t="s">
        <v>33</v>
      </c>
      <c r="N130" s="68" t="s">
        <v>34</v>
      </c>
      <c r="O130" s="69" t="s">
        <v>35</v>
      </c>
      <c r="P130" s="70" t="s">
        <v>36</v>
      </c>
      <c r="Q130" s="71" t="s">
        <v>37</v>
      </c>
    </row>
    <row r="131" spans="1:17" s="58" customFormat="1" ht="40.700000000000003" customHeight="1" x14ac:dyDescent="0.25">
      <c r="A131" s="45" t="s">
        <v>25</v>
      </c>
      <c r="B131" s="59">
        <v>116</v>
      </c>
      <c r="C131" s="117" t="s">
        <v>90</v>
      </c>
      <c r="D131" s="60" t="s">
        <v>91</v>
      </c>
      <c r="E131" s="61" t="s">
        <v>308</v>
      </c>
      <c r="F131" s="62" t="s">
        <v>309</v>
      </c>
      <c r="G131" s="77" t="s">
        <v>286</v>
      </c>
      <c r="H131" s="65" t="s">
        <v>31</v>
      </c>
      <c r="I131" s="247">
        <v>2</v>
      </c>
      <c r="J131" s="64">
        <v>24629.73</v>
      </c>
      <c r="K131" s="66">
        <v>49259.46</v>
      </c>
      <c r="L131" s="67" t="s">
        <v>32</v>
      </c>
      <c r="M131" s="68" t="s">
        <v>33</v>
      </c>
      <c r="N131" s="68" t="s">
        <v>34</v>
      </c>
      <c r="O131" s="69" t="s">
        <v>35</v>
      </c>
      <c r="P131" s="70" t="s">
        <v>36</v>
      </c>
      <c r="Q131" s="71" t="s">
        <v>37</v>
      </c>
    </row>
    <row r="132" spans="1:17" s="58" customFormat="1" ht="40.700000000000003" customHeight="1" x14ac:dyDescent="0.25">
      <c r="A132" s="45" t="s">
        <v>25</v>
      </c>
      <c r="B132" s="59">
        <v>117</v>
      </c>
      <c r="C132" s="117" t="s">
        <v>90</v>
      </c>
      <c r="D132" s="60" t="s">
        <v>91</v>
      </c>
      <c r="E132" s="61" t="s">
        <v>310</v>
      </c>
      <c r="F132" s="62" t="s">
        <v>311</v>
      </c>
      <c r="G132" s="77" t="s">
        <v>312</v>
      </c>
      <c r="H132" s="65" t="s">
        <v>31</v>
      </c>
      <c r="I132" s="247">
        <v>2</v>
      </c>
      <c r="J132" s="64">
        <v>114877.44</v>
      </c>
      <c r="K132" s="66">
        <v>229754.88</v>
      </c>
      <c r="L132" s="67" t="s">
        <v>32</v>
      </c>
      <c r="M132" s="68" t="s">
        <v>33</v>
      </c>
      <c r="N132" s="68" t="s">
        <v>34</v>
      </c>
      <c r="O132" s="69" t="s">
        <v>35</v>
      </c>
      <c r="P132" s="70" t="s">
        <v>36</v>
      </c>
      <c r="Q132" s="71" t="s">
        <v>37</v>
      </c>
    </row>
    <row r="133" spans="1:17" s="58" customFormat="1" ht="40.700000000000003" customHeight="1" x14ac:dyDescent="0.25">
      <c r="A133" s="45" t="s">
        <v>25</v>
      </c>
      <c r="B133" s="59">
        <v>118</v>
      </c>
      <c r="C133" s="117" t="s">
        <v>90</v>
      </c>
      <c r="D133" s="60" t="s">
        <v>91</v>
      </c>
      <c r="E133" s="61" t="s">
        <v>313</v>
      </c>
      <c r="F133" s="62" t="s">
        <v>314</v>
      </c>
      <c r="G133" s="77" t="s">
        <v>315</v>
      </c>
      <c r="H133" s="65" t="s">
        <v>111</v>
      </c>
      <c r="I133" s="247">
        <v>1</v>
      </c>
      <c r="J133" s="64">
        <v>49680</v>
      </c>
      <c r="K133" s="66">
        <v>49680</v>
      </c>
      <c r="L133" s="67" t="s">
        <v>32</v>
      </c>
      <c r="M133" s="68" t="s">
        <v>33</v>
      </c>
      <c r="N133" s="68" t="s">
        <v>34</v>
      </c>
      <c r="O133" s="69" t="s">
        <v>35</v>
      </c>
      <c r="P133" s="70" t="s">
        <v>36</v>
      </c>
      <c r="Q133" s="71" t="s">
        <v>37</v>
      </c>
    </row>
    <row r="134" spans="1:17" s="58" customFormat="1" ht="40.700000000000003" customHeight="1" x14ac:dyDescent="0.25">
      <c r="A134" s="45" t="s">
        <v>25</v>
      </c>
      <c r="B134" s="59">
        <v>119</v>
      </c>
      <c r="C134" s="117" t="s">
        <v>90</v>
      </c>
      <c r="D134" s="60" t="s">
        <v>91</v>
      </c>
      <c r="E134" s="61" t="s">
        <v>316</v>
      </c>
      <c r="F134" s="62" t="s">
        <v>317</v>
      </c>
      <c r="G134" s="77" t="s">
        <v>318</v>
      </c>
      <c r="H134" s="65" t="s">
        <v>111</v>
      </c>
      <c r="I134" s="247">
        <v>6</v>
      </c>
      <c r="J134" s="64">
        <v>23115.024999999998</v>
      </c>
      <c r="K134" s="66">
        <v>138690.15</v>
      </c>
      <c r="L134" s="67" t="s">
        <v>32</v>
      </c>
      <c r="M134" s="68" t="s">
        <v>33</v>
      </c>
      <c r="N134" s="68" t="s">
        <v>34</v>
      </c>
      <c r="O134" s="69" t="s">
        <v>35</v>
      </c>
      <c r="P134" s="70" t="s">
        <v>36</v>
      </c>
      <c r="Q134" s="71" t="s">
        <v>37</v>
      </c>
    </row>
    <row r="135" spans="1:17" s="58" customFormat="1" ht="40.700000000000003" customHeight="1" x14ac:dyDescent="0.25">
      <c r="A135" s="45" t="s">
        <v>25</v>
      </c>
      <c r="B135" s="59">
        <v>120</v>
      </c>
      <c r="C135" s="117" t="s">
        <v>90</v>
      </c>
      <c r="D135" s="60" t="s">
        <v>91</v>
      </c>
      <c r="E135" s="61" t="s">
        <v>319</v>
      </c>
      <c r="F135" s="62" t="s">
        <v>320</v>
      </c>
      <c r="G135" s="63" t="s">
        <v>321</v>
      </c>
      <c r="H135" s="65" t="s">
        <v>31</v>
      </c>
      <c r="I135" s="247">
        <v>3</v>
      </c>
      <c r="J135" s="64">
        <v>3695.8133333333335</v>
      </c>
      <c r="K135" s="66">
        <v>11087.44</v>
      </c>
      <c r="L135" s="67" t="s">
        <v>32</v>
      </c>
      <c r="M135" s="68" t="s">
        <v>33</v>
      </c>
      <c r="N135" s="68" t="s">
        <v>34</v>
      </c>
      <c r="O135" s="69" t="s">
        <v>35</v>
      </c>
      <c r="P135" s="70" t="s">
        <v>36</v>
      </c>
      <c r="Q135" s="71" t="s">
        <v>37</v>
      </c>
    </row>
    <row r="136" spans="1:17" s="58" customFormat="1" ht="40.700000000000003" customHeight="1" x14ac:dyDescent="0.25">
      <c r="A136" s="45" t="s">
        <v>25</v>
      </c>
      <c r="B136" s="59">
        <v>121</v>
      </c>
      <c r="C136" s="117" t="s">
        <v>90</v>
      </c>
      <c r="D136" s="60" t="s">
        <v>91</v>
      </c>
      <c r="E136" s="61" t="s">
        <v>322</v>
      </c>
      <c r="F136" s="62" t="s">
        <v>323</v>
      </c>
      <c r="G136" s="63" t="s">
        <v>40</v>
      </c>
      <c r="H136" s="65" t="s">
        <v>31</v>
      </c>
      <c r="I136" s="247">
        <v>1</v>
      </c>
      <c r="J136" s="64">
        <v>5247.59</v>
      </c>
      <c r="K136" s="66">
        <v>5247.59</v>
      </c>
      <c r="L136" s="67" t="s">
        <v>32</v>
      </c>
      <c r="M136" s="68" t="s">
        <v>33</v>
      </c>
      <c r="N136" s="68" t="s">
        <v>34</v>
      </c>
      <c r="O136" s="69" t="s">
        <v>35</v>
      </c>
      <c r="P136" s="70" t="s">
        <v>36</v>
      </c>
      <c r="Q136" s="71" t="s">
        <v>37</v>
      </c>
    </row>
    <row r="137" spans="1:17" s="58" customFormat="1" ht="40.700000000000003" customHeight="1" x14ac:dyDescent="0.25">
      <c r="A137" s="45" t="s">
        <v>25</v>
      </c>
      <c r="B137" s="59">
        <v>122</v>
      </c>
      <c r="C137" s="117" t="s">
        <v>90</v>
      </c>
      <c r="D137" s="60" t="s">
        <v>91</v>
      </c>
      <c r="E137" s="61" t="s">
        <v>324</v>
      </c>
      <c r="F137" s="62" t="s">
        <v>325</v>
      </c>
      <c r="G137" s="63" t="s">
        <v>40</v>
      </c>
      <c r="H137" s="72" t="s">
        <v>31</v>
      </c>
      <c r="I137" s="247">
        <v>1</v>
      </c>
      <c r="J137" s="64">
        <v>4703.3900000000003</v>
      </c>
      <c r="K137" s="66">
        <v>4703.3900000000003</v>
      </c>
      <c r="L137" s="67" t="s">
        <v>32</v>
      </c>
      <c r="M137" s="68" t="s">
        <v>33</v>
      </c>
      <c r="N137" s="68" t="s">
        <v>34</v>
      </c>
      <c r="O137" s="69" t="s">
        <v>35</v>
      </c>
      <c r="P137" s="70" t="s">
        <v>36</v>
      </c>
      <c r="Q137" s="71" t="s">
        <v>37</v>
      </c>
    </row>
    <row r="138" spans="1:17" s="58" customFormat="1" ht="40.700000000000003" customHeight="1" x14ac:dyDescent="0.25">
      <c r="A138" s="45" t="s">
        <v>25</v>
      </c>
      <c r="B138" s="59">
        <v>123</v>
      </c>
      <c r="C138" s="117" t="s">
        <v>90</v>
      </c>
      <c r="D138" s="60" t="s">
        <v>91</v>
      </c>
      <c r="E138" s="61" t="s">
        <v>326</v>
      </c>
      <c r="F138" s="62" t="s">
        <v>327</v>
      </c>
      <c r="G138" s="63" t="s">
        <v>40</v>
      </c>
      <c r="H138" s="72" t="s">
        <v>31</v>
      </c>
      <c r="I138" s="247">
        <v>1</v>
      </c>
      <c r="J138" s="64">
        <v>4703.3900000000003</v>
      </c>
      <c r="K138" s="66">
        <v>4703.3900000000003</v>
      </c>
      <c r="L138" s="67" t="s">
        <v>32</v>
      </c>
      <c r="M138" s="68" t="s">
        <v>33</v>
      </c>
      <c r="N138" s="68" t="s">
        <v>34</v>
      </c>
      <c r="O138" s="69" t="s">
        <v>35</v>
      </c>
      <c r="P138" s="70" t="s">
        <v>36</v>
      </c>
      <c r="Q138" s="71" t="s">
        <v>37</v>
      </c>
    </row>
    <row r="139" spans="1:17" s="58" customFormat="1" ht="40.700000000000003" customHeight="1" x14ac:dyDescent="0.25">
      <c r="A139" s="45" t="s">
        <v>25</v>
      </c>
      <c r="B139" s="59">
        <v>124</v>
      </c>
      <c r="C139" s="117" t="s">
        <v>70</v>
      </c>
      <c r="D139" s="60" t="s">
        <v>50</v>
      </c>
      <c r="E139" s="61" t="s">
        <v>328</v>
      </c>
      <c r="F139" s="62" t="s">
        <v>329</v>
      </c>
      <c r="G139" s="63" t="s">
        <v>330</v>
      </c>
      <c r="H139" s="65" t="s">
        <v>31</v>
      </c>
      <c r="I139" s="247">
        <v>2</v>
      </c>
      <c r="J139" s="64">
        <v>30.035</v>
      </c>
      <c r="K139" s="66">
        <v>60.07</v>
      </c>
      <c r="L139" s="67" t="s">
        <v>45</v>
      </c>
      <c r="M139" s="68" t="s">
        <v>46</v>
      </c>
      <c r="N139" s="68" t="s">
        <v>34</v>
      </c>
      <c r="O139" s="69" t="s">
        <v>35</v>
      </c>
      <c r="P139" s="70" t="s">
        <v>36</v>
      </c>
      <c r="Q139" s="71" t="s">
        <v>37</v>
      </c>
    </row>
    <row r="140" spans="1:17" s="58" customFormat="1" ht="40.700000000000003" customHeight="1" x14ac:dyDescent="0.25">
      <c r="A140" s="45" t="s">
        <v>25</v>
      </c>
      <c r="B140" s="59">
        <v>125</v>
      </c>
      <c r="C140" s="117" t="s">
        <v>70</v>
      </c>
      <c r="D140" s="60" t="s">
        <v>50</v>
      </c>
      <c r="E140" s="61" t="s">
        <v>331</v>
      </c>
      <c r="F140" s="62" t="s">
        <v>332</v>
      </c>
      <c r="G140" s="63" t="s">
        <v>330</v>
      </c>
      <c r="H140" s="65" t="s">
        <v>31</v>
      </c>
      <c r="I140" s="247">
        <v>30</v>
      </c>
      <c r="J140" s="64">
        <v>44.802</v>
      </c>
      <c r="K140" s="66">
        <v>1344.06</v>
      </c>
      <c r="L140" s="67" t="s">
        <v>45</v>
      </c>
      <c r="M140" s="68" t="s">
        <v>46</v>
      </c>
      <c r="N140" s="68" t="s">
        <v>34</v>
      </c>
      <c r="O140" s="69" t="s">
        <v>35</v>
      </c>
      <c r="P140" s="70" t="s">
        <v>36</v>
      </c>
      <c r="Q140" s="71" t="s">
        <v>37</v>
      </c>
    </row>
    <row r="141" spans="1:17" s="58" customFormat="1" ht="40.700000000000003" customHeight="1" x14ac:dyDescent="0.25">
      <c r="A141" s="45" t="s">
        <v>25</v>
      </c>
      <c r="B141" s="59">
        <v>126</v>
      </c>
      <c r="C141" s="117" t="s">
        <v>70</v>
      </c>
      <c r="D141" s="60" t="s">
        <v>50</v>
      </c>
      <c r="E141" s="61" t="s">
        <v>333</v>
      </c>
      <c r="F141" s="62" t="s">
        <v>334</v>
      </c>
      <c r="G141" s="63" t="s">
        <v>75</v>
      </c>
      <c r="H141" s="72" t="s">
        <v>31</v>
      </c>
      <c r="I141" s="247">
        <v>50</v>
      </c>
      <c r="J141" s="64">
        <v>244.09799999999998</v>
      </c>
      <c r="K141" s="66">
        <v>12204.9</v>
      </c>
      <c r="L141" s="67" t="s">
        <v>32</v>
      </c>
      <c r="M141" s="68" t="s">
        <v>33</v>
      </c>
      <c r="N141" s="68" t="s">
        <v>34</v>
      </c>
      <c r="O141" s="69" t="s">
        <v>35</v>
      </c>
      <c r="P141" s="70" t="s">
        <v>36</v>
      </c>
      <c r="Q141" s="71" t="s">
        <v>37</v>
      </c>
    </row>
    <row r="142" spans="1:17" s="58" customFormat="1" ht="40.700000000000003" customHeight="1" x14ac:dyDescent="0.25">
      <c r="A142" s="45" t="s">
        <v>25</v>
      </c>
      <c r="B142" s="59">
        <v>127</v>
      </c>
      <c r="C142" s="117" t="s">
        <v>70</v>
      </c>
      <c r="D142" s="60" t="s">
        <v>50</v>
      </c>
      <c r="E142" s="61" t="s">
        <v>333</v>
      </c>
      <c r="F142" s="62" t="s">
        <v>334</v>
      </c>
      <c r="G142" s="63" t="s">
        <v>75</v>
      </c>
      <c r="H142" s="72" t="s">
        <v>31</v>
      </c>
      <c r="I142" s="247">
        <v>21</v>
      </c>
      <c r="J142" s="64">
        <v>82.385714285714286</v>
      </c>
      <c r="K142" s="66">
        <v>1730.1</v>
      </c>
      <c r="L142" s="67" t="s">
        <v>41</v>
      </c>
      <c r="M142" s="68" t="s">
        <v>42</v>
      </c>
      <c r="N142" s="68" t="s">
        <v>34</v>
      </c>
      <c r="O142" s="69" t="s">
        <v>35</v>
      </c>
      <c r="P142" s="70" t="s">
        <v>36</v>
      </c>
      <c r="Q142" s="71" t="s">
        <v>37</v>
      </c>
    </row>
    <row r="143" spans="1:17" s="58" customFormat="1" ht="51" x14ac:dyDescent="0.25">
      <c r="A143" s="45" t="s">
        <v>25</v>
      </c>
      <c r="B143" s="59">
        <v>128</v>
      </c>
      <c r="C143" s="117" t="s">
        <v>90</v>
      </c>
      <c r="D143" s="60" t="s">
        <v>91</v>
      </c>
      <c r="E143" s="61" t="s">
        <v>335</v>
      </c>
      <c r="F143" s="62" t="s">
        <v>336</v>
      </c>
      <c r="G143" s="77" t="s">
        <v>337</v>
      </c>
      <c r="H143" s="65" t="s">
        <v>31</v>
      </c>
      <c r="I143" s="247">
        <v>1</v>
      </c>
      <c r="J143" s="64">
        <v>2796.62</v>
      </c>
      <c r="K143" s="66">
        <v>2796.62</v>
      </c>
      <c r="L143" s="67" t="s">
        <v>32</v>
      </c>
      <c r="M143" s="68" t="s">
        <v>33</v>
      </c>
      <c r="N143" s="68" t="s">
        <v>34</v>
      </c>
      <c r="O143" s="69" t="s">
        <v>35</v>
      </c>
      <c r="P143" s="70" t="s">
        <v>36</v>
      </c>
      <c r="Q143" s="71" t="s">
        <v>37</v>
      </c>
    </row>
    <row r="144" spans="1:17" s="58" customFormat="1" ht="51" x14ac:dyDescent="0.25">
      <c r="A144" s="45" t="s">
        <v>25</v>
      </c>
      <c r="B144" s="59">
        <v>129</v>
      </c>
      <c r="C144" s="117" t="s">
        <v>338</v>
      </c>
      <c r="D144" s="60" t="s">
        <v>86</v>
      </c>
      <c r="E144" s="61">
        <v>1302070108</v>
      </c>
      <c r="F144" s="62" t="s">
        <v>339</v>
      </c>
      <c r="G144" s="63" t="s">
        <v>340</v>
      </c>
      <c r="H144" s="65" t="s">
        <v>111</v>
      </c>
      <c r="I144" s="247">
        <v>3</v>
      </c>
      <c r="J144" s="64">
        <v>8700.9666666666672</v>
      </c>
      <c r="K144" s="66">
        <v>26102.9</v>
      </c>
      <c r="L144" s="67" t="s">
        <v>61</v>
      </c>
      <c r="M144" s="68" t="s">
        <v>89</v>
      </c>
      <c r="N144" s="68" t="s">
        <v>34</v>
      </c>
      <c r="O144" s="69" t="s">
        <v>341</v>
      </c>
      <c r="P144" s="70" t="s">
        <v>36</v>
      </c>
      <c r="Q144" s="71" t="s">
        <v>37</v>
      </c>
    </row>
    <row r="145" spans="1:17" s="58" customFormat="1" ht="51" x14ac:dyDescent="0.25">
      <c r="A145" s="45" t="s">
        <v>25</v>
      </c>
      <c r="B145" s="59">
        <v>130</v>
      </c>
      <c r="C145" s="117" t="s">
        <v>338</v>
      </c>
      <c r="D145" s="60" t="s">
        <v>86</v>
      </c>
      <c r="E145" s="61">
        <v>1302070112</v>
      </c>
      <c r="F145" s="62" t="s">
        <v>342</v>
      </c>
      <c r="G145" s="63" t="s">
        <v>340</v>
      </c>
      <c r="H145" s="65" t="s">
        <v>111</v>
      </c>
      <c r="I145" s="247">
        <v>4</v>
      </c>
      <c r="J145" s="64">
        <v>8700.9650000000001</v>
      </c>
      <c r="K145" s="66">
        <v>34803.86</v>
      </c>
      <c r="L145" s="67" t="s">
        <v>61</v>
      </c>
      <c r="M145" s="68" t="s">
        <v>89</v>
      </c>
      <c r="N145" s="68" t="s">
        <v>34</v>
      </c>
      <c r="O145" s="69" t="s">
        <v>341</v>
      </c>
      <c r="P145" s="70" t="s">
        <v>36</v>
      </c>
      <c r="Q145" s="71" t="s">
        <v>37</v>
      </c>
    </row>
    <row r="146" spans="1:17" s="58" customFormat="1" ht="51" x14ac:dyDescent="0.25">
      <c r="A146" s="45" t="s">
        <v>25</v>
      </c>
      <c r="B146" s="59">
        <v>131</v>
      </c>
      <c r="C146" s="117" t="s">
        <v>338</v>
      </c>
      <c r="D146" s="60" t="s">
        <v>86</v>
      </c>
      <c r="E146" s="61">
        <v>1302070110</v>
      </c>
      <c r="F146" s="62" t="s">
        <v>343</v>
      </c>
      <c r="G146" s="63" t="s">
        <v>340</v>
      </c>
      <c r="H146" s="65" t="s">
        <v>111</v>
      </c>
      <c r="I146" s="247">
        <v>2</v>
      </c>
      <c r="J146" s="64">
        <v>11979.035</v>
      </c>
      <c r="K146" s="66">
        <v>23958.07</v>
      </c>
      <c r="L146" s="67" t="s">
        <v>61</v>
      </c>
      <c r="M146" s="68" t="s">
        <v>89</v>
      </c>
      <c r="N146" s="68" t="s">
        <v>34</v>
      </c>
      <c r="O146" s="69" t="s">
        <v>341</v>
      </c>
      <c r="P146" s="70" t="s">
        <v>36</v>
      </c>
      <c r="Q146" s="71" t="s">
        <v>37</v>
      </c>
    </row>
    <row r="147" spans="1:17" s="58" customFormat="1" ht="51" x14ac:dyDescent="0.25">
      <c r="A147" s="45" t="s">
        <v>25</v>
      </c>
      <c r="B147" s="59">
        <v>132</v>
      </c>
      <c r="C147" s="117" t="s">
        <v>338</v>
      </c>
      <c r="D147" s="60" t="s">
        <v>86</v>
      </c>
      <c r="E147" s="61">
        <v>1302070117</v>
      </c>
      <c r="F147" s="62" t="s">
        <v>344</v>
      </c>
      <c r="G147" s="63" t="s">
        <v>340</v>
      </c>
      <c r="H147" s="65" t="s">
        <v>111</v>
      </c>
      <c r="I147" s="247">
        <v>1</v>
      </c>
      <c r="J147" s="64">
        <v>11979.04</v>
      </c>
      <c r="K147" s="66">
        <v>11979.04</v>
      </c>
      <c r="L147" s="67" t="s">
        <v>61</v>
      </c>
      <c r="M147" s="68" t="s">
        <v>89</v>
      </c>
      <c r="N147" s="68" t="s">
        <v>34</v>
      </c>
      <c r="O147" s="69" t="s">
        <v>341</v>
      </c>
      <c r="P147" s="70" t="s">
        <v>36</v>
      </c>
      <c r="Q147" s="71" t="s">
        <v>37</v>
      </c>
    </row>
    <row r="148" spans="1:17" s="58" customFormat="1" ht="51" x14ac:dyDescent="0.25">
      <c r="A148" s="45" t="s">
        <v>25</v>
      </c>
      <c r="B148" s="59">
        <v>133</v>
      </c>
      <c r="C148" s="117" t="s">
        <v>345</v>
      </c>
      <c r="D148" s="60" t="s">
        <v>27</v>
      </c>
      <c r="E148" s="61" t="s">
        <v>346</v>
      </c>
      <c r="F148" s="62" t="s">
        <v>347</v>
      </c>
      <c r="G148" s="63" t="s">
        <v>348</v>
      </c>
      <c r="H148" s="65" t="s">
        <v>31</v>
      </c>
      <c r="I148" s="247">
        <v>9</v>
      </c>
      <c r="J148" s="64">
        <v>21.792222222222222</v>
      </c>
      <c r="K148" s="66">
        <v>196.13</v>
      </c>
      <c r="L148" s="67" t="s">
        <v>41</v>
      </c>
      <c r="M148" s="68" t="s">
        <v>42</v>
      </c>
      <c r="N148" s="68" t="s">
        <v>34</v>
      </c>
      <c r="O148" s="69" t="s">
        <v>35</v>
      </c>
      <c r="P148" s="70" t="s">
        <v>36</v>
      </c>
      <c r="Q148" s="71" t="s">
        <v>37</v>
      </c>
    </row>
    <row r="149" spans="1:17" s="58" customFormat="1" ht="51" x14ac:dyDescent="0.25">
      <c r="A149" s="45" t="s">
        <v>25</v>
      </c>
      <c r="B149" s="59">
        <v>134</v>
      </c>
      <c r="C149" s="117" t="s">
        <v>349</v>
      </c>
      <c r="D149" s="60" t="s">
        <v>350</v>
      </c>
      <c r="E149" s="61" t="s">
        <v>351</v>
      </c>
      <c r="F149" s="62" t="s">
        <v>352</v>
      </c>
      <c r="G149" s="63" t="s">
        <v>353</v>
      </c>
      <c r="H149" s="65" t="s">
        <v>31</v>
      </c>
      <c r="I149" s="247">
        <v>5</v>
      </c>
      <c r="J149" s="64">
        <v>2392.3679999999999</v>
      </c>
      <c r="K149" s="66">
        <v>11961.84</v>
      </c>
      <c r="L149" s="67" t="s">
        <v>45</v>
      </c>
      <c r="M149" s="68" t="s">
        <v>46</v>
      </c>
      <c r="N149" s="68" t="s">
        <v>34</v>
      </c>
      <c r="O149" s="69" t="s">
        <v>35</v>
      </c>
      <c r="P149" s="70" t="s">
        <v>36</v>
      </c>
      <c r="Q149" s="71" t="s">
        <v>37</v>
      </c>
    </row>
    <row r="150" spans="1:17" s="58" customFormat="1" ht="51" x14ac:dyDescent="0.25">
      <c r="A150" s="45" t="s">
        <v>25</v>
      </c>
      <c r="B150" s="59">
        <v>135</v>
      </c>
      <c r="C150" s="117" t="s">
        <v>354</v>
      </c>
      <c r="D150" s="60" t="s">
        <v>204</v>
      </c>
      <c r="E150" s="61" t="s">
        <v>358</v>
      </c>
      <c r="F150" s="62" t="s">
        <v>359</v>
      </c>
      <c r="G150" s="63">
        <v>43160</v>
      </c>
      <c r="H150" s="65" t="s">
        <v>357</v>
      </c>
      <c r="I150" s="247">
        <v>111</v>
      </c>
      <c r="J150" s="64">
        <v>21.258018018018017</v>
      </c>
      <c r="K150" s="66">
        <v>2359.64</v>
      </c>
      <c r="L150" s="67" t="s">
        <v>32</v>
      </c>
      <c r="M150" s="68" t="s">
        <v>33</v>
      </c>
      <c r="N150" s="68" t="s">
        <v>34</v>
      </c>
      <c r="O150" s="69" t="s">
        <v>35</v>
      </c>
      <c r="P150" s="70" t="s">
        <v>36</v>
      </c>
      <c r="Q150" s="71" t="s">
        <v>37</v>
      </c>
    </row>
    <row r="151" spans="1:17" s="58" customFormat="1" ht="51" x14ac:dyDescent="0.25">
      <c r="A151" s="45" t="s">
        <v>25</v>
      </c>
      <c r="B151" s="59">
        <v>136</v>
      </c>
      <c r="C151" s="117" t="s">
        <v>157</v>
      </c>
      <c r="D151" s="60" t="s">
        <v>50</v>
      </c>
      <c r="E151" s="61" t="s">
        <v>360</v>
      </c>
      <c r="F151" s="62" t="s">
        <v>361</v>
      </c>
      <c r="G151" s="63">
        <v>43236</v>
      </c>
      <c r="H151" s="65" t="s">
        <v>357</v>
      </c>
      <c r="I151" s="247">
        <v>210</v>
      </c>
      <c r="J151" s="64">
        <v>114.15599999999999</v>
      </c>
      <c r="K151" s="66">
        <v>23972.76</v>
      </c>
      <c r="L151" s="67" t="s">
        <v>45</v>
      </c>
      <c r="M151" s="68" t="s">
        <v>46</v>
      </c>
      <c r="N151" s="68" t="s">
        <v>34</v>
      </c>
      <c r="O151" s="69" t="s">
        <v>35</v>
      </c>
      <c r="P151" s="70" t="s">
        <v>36</v>
      </c>
      <c r="Q151" s="71" t="s">
        <v>37</v>
      </c>
    </row>
    <row r="152" spans="1:17" s="58" customFormat="1" ht="51" x14ac:dyDescent="0.25">
      <c r="A152" s="45" t="s">
        <v>25</v>
      </c>
      <c r="B152" s="59">
        <v>137</v>
      </c>
      <c r="C152" s="117" t="s">
        <v>157</v>
      </c>
      <c r="D152" s="60" t="s">
        <v>50</v>
      </c>
      <c r="E152" s="61" t="s">
        <v>362</v>
      </c>
      <c r="F152" s="62" t="s">
        <v>363</v>
      </c>
      <c r="G152" s="63">
        <v>42860</v>
      </c>
      <c r="H152" s="65" t="s">
        <v>357</v>
      </c>
      <c r="I152" s="247">
        <v>43</v>
      </c>
      <c r="J152" s="64">
        <v>114.13000000000001</v>
      </c>
      <c r="K152" s="66">
        <v>4907.59</v>
      </c>
      <c r="L152" s="67" t="s">
        <v>45</v>
      </c>
      <c r="M152" s="68" t="s">
        <v>46</v>
      </c>
      <c r="N152" s="68" t="s">
        <v>34</v>
      </c>
      <c r="O152" s="69" t="s">
        <v>35</v>
      </c>
      <c r="P152" s="70" t="s">
        <v>36</v>
      </c>
      <c r="Q152" s="71" t="s">
        <v>37</v>
      </c>
    </row>
    <row r="153" spans="1:17" s="58" customFormat="1" ht="51" x14ac:dyDescent="0.25">
      <c r="A153" s="45" t="s">
        <v>25</v>
      </c>
      <c r="B153" s="59">
        <v>138</v>
      </c>
      <c r="C153" s="117" t="s">
        <v>157</v>
      </c>
      <c r="D153" s="60" t="s">
        <v>50</v>
      </c>
      <c r="E153" s="61" t="s">
        <v>364</v>
      </c>
      <c r="F153" s="62" t="s">
        <v>365</v>
      </c>
      <c r="G153" s="63">
        <v>43236</v>
      </c>
      <c r="H153" s="65" t="s">
        <v>357</v>
      </c>
      <c r="I153" s="247">
        <v>50</v>
      </c>
      <c r="J153" s="64">
        <v>28.683000000000003</v>
      </c>
      <c r="K153" s="66">
        <v>1434.15</v>
      </c>
      <c r="L153" s="67" t="s">
        <v>45</v>
      </c>
      <c r="M153" s="68" t="s">
        <v>46</v>
      </c>
      <c r="N153" s="68" t="s">
        <v>34</v>
      </c>
      <c r="O153" s="69" t="s">
        <v>35</v>
      </c>
      <c r="P153" s="70" t="s">
        <v>36</v>
      </c>
      <c r="Q153" s="71" t="s">
        <v>37</v>
      </c>
    </row>
    <row r="154" spans="1:17" s="58" customFormat="1" ht="51" x14ac:dyDescent="0.25">
      <c r="A154" s="45" t="s">
        <v>25</v>
      </c>
      <c r="B154" s="59">
        <v>139</v>
      </c>
      <c r="C154" s="117" t="s">
        <v>366</v>
      </c>
      <c r="D154" s="60" t="s">
        <v>50</v>
      </c>
      <c r="E154" s="61">
        <v>801020078</v>
      </c>
      <c r="F154" s="62" t="s">
        <v>367</v>
      </c>
      <c r="G154" s="63" t="s">
        <v>59</v>
      </c>
      <c r="H154" s="65" t="s">
        <v>31</v>
      </c>
      <c r="I154" s="247">
        <v>1</v>
      </c>
      <c r="J154" s="64">
        <v>1353.75</v>
      </c>
      <c r="K154" s="66">
        <v>1353.75</v>
      </c>
      <c r="L154" s="67" t="s">
        <v>61</v>
      </c>
      <c r="M154" s="68" t="s">
        <v>33</v>
      </c>
      <c r="N154" s="68" t="s">
        <v>34</v>
      </c>
      <c r="O154" s="69" t="s">
        <v>62</v>
      </c>
      <c r="P154" s="70" t="s">
        <v>36</v>
      </c>
      <c r="Q154" s="71" t="s">
        <v>37</v>
      </c>
    </row>
    <row r="155" spans="1:17" s="58" customFormat="1" ht="51" x14ac:dyDescent="0.25">
      <c r="A155" s="45" t="s">
        <v>25</v>
      </c>
      <c r="B155" s="59">
        <v>140</v>
      </c>
      <c r="C155" s="117" t="s">
        <v>157</v>
      </c>
      <c r="D155" s="60" t="s">
        <v>50</v>
      </c>
      <c r="E155" s="61" t="s">
        <v>368</v>
      </c>
      <c r="F155" s="62" t="s">
        <v>369</v>
      </c>
      <c r="G155" s="63" t="s">
        <v>370</v>
      </c>
      <c r="H155" s="65" t="s">
        <v>60</v>
      </c>
      <c r="I155" s="247">
        <v>0.26800000000000002</v>
      </c>
      <c r="J155" s="64">
        <v>29392.814814814814</v>
      </c>
      <c r="K155" s="66">
        <v>7877.2743703703709</v>
      </c>
      <c r="L155" s="67" t="s">
        <v>32</v>
      </c>
      <c r="M155" s="68" t="s">
        <v>33</v>
      </c>
      <c r="N155" s="68" t="s">
        <v>34</v>
      </c>
      <c r="O155" s="69" t="s">
        <v>35</v>
      </c>
      <c r="P155" s="70" t="s">
        <v>36</v>
      </c>
      <c r="Q155" s="71" t="s">
        <v>37</v>
      </c>
    </row>
    <row r="156" spans="1:17" s="58" customFormat="1" ht="51" x14ac:dyDescent="0.25">
      <c r="A156" s="45" t="s">
        <v>25</v>
      </c>
      <c r="B156" s="59">
        <v>141</v>
      </c>
      <c r="C156" s="117" t="s">
        <v>90</v>
      </c>
      <c r="D156" s="60" t="s">
        <v>91</v>
      </c>
      <c r="E156" s="61" t="s">
        <v>371</v>
      </c>
      <c r="F156" s="62" t="s">
        <v>372</v>
      </c>
      <c r="G156" s="63" t="s">
        <v>40</v>
      </c>
      <c r="H156" s="72" t="s">
        <v>31</v>
      </c>
      <c r="I156" s="247">
        <v>2</v>
      </c>
      <c r="J156" s="64">
        <v>70800</v>
      </c>
      <c r="K156" s="66">
        <v>141600</v>
      </c>
      <c r="L156" s="67" t="s">
        <v>32</v>
      </c>
      <c r="M156" s="68" t="s">
        <v>33</v>
      </c>
      <c r="N156" s="68" t="s">
        <v>34</v>
      </c>
      <c r="O156" s="69" t="s">
        <v>35</v>
      </c>
      <c r="P156" s="70" t="s">
        <v>36</v>
      </c>
      <c r="Q156" s="71" t="s">
        <v>37</v>
      </c>
    </row>
    <row r="157" spans="1:17" s="58" customFormat="1" ht="51" x14ac:dyDescent="0.25">
      <c r="A157" s="45" t="s">
        <v>25</v>
      </c>
      <c r="B157" s="59">
        <v>142</v>
      </c>
      <c r="C157" s="117" t="s">
        <v>90</v>
      </c>
      <c r="D157" s="60" t="s">
        <v>91</v>
      </c>
      <c r="E157" s="61" t="s">
        <v>373</v>
      </c>
      <c r="F157" s="62" t="s">
        <v>374</v>
      </c>
      <c r="G157" s="63" t="s">
        <v>375</v>
      </c>
      <c r="H157" s="65" t="s">
        <v>31</v>
      </c>
      <c r="I157" s="247">
        <v>2</v>
      </c>
      <c r="J157" s="64">
        <v>184.08</v>
      </c>
      <c r="K157" s="66">
        <v>368.16</v>
      </c>
      <c r="L157" s="67" t="s">
        <v>32</v>
      </c>
      <c r="M157" s="68" t="s">
        <v>33</v>
      </c>
      <c r="N157" s="68" t="s">
        <v>34</v>
      </c>
      <c r="O157" s="69" t="s">
        <v>35</v>
      </c>
      <c r="P157" s="70" t="s">
        <v>36</v>
      </c>
      <c r="Q157" s="71" t="s">
        <v>37</v>
      </c>
    </row>
    <row r="158" spans="1:17" s="58" customFormat="1" ht="51" x14ac:dyDescent="0.25">
      <c r="A158" s="45" t="s">
        <v>25</v>
      </c>
      <c r="B158" s="59">
        <v>143</v>
      </c>
      <c r="C158" s="117" t="s">
        <v>90</v>
      </c>
      <c r="D158" s="60" t="s">
        <v>91</v>
      </c>
      <c r="E158" s="74" t="s">
        <v>376</v>
      </c>
      <c r="F158" s="62" t="s">
        <v>377</v>
      </c>
      <c r="G158" s="63" t="s">
        <v>378</v>
      </c>
      <c r="H158" s="72" t="s">
        <v>31</v>
      </c>
      <c r="I158" s="247">
        <v>2</v>
      </c>
      <c r="J158" s="64">
        <v>892.70500000000004</v>
      </c>
      <c r="K158" s="66">
        <v>1785.4099999999999</v>
      </c>
      <c r="L158" s="67" t="s">
        <v>32</v>
      </c>
      <c r="M158" s="68" t="s">
        <v>33</v>
      </c>
      <c r="N158" s="68" t="s">
        <v>34</v>
      </c>
      <c r="O158" s="69" t="s">
        <v>35</v>
      </c>
      <c r="P158" s="70" t="s">
        <v>36</v>
      </c>
      <c r="Q158" s="71" t="s">
        <v>37</v>
      </c>
    </row>
    <row r="159" spans="1:17" s="58" customFormat="1" ht="51" x14ac:dyDescent="0.25">
      <c r="A159" s="45" t="s">
        <v>25</v>
      </c>
      <c r="B159" s="59">
        <v>144</v>
      </c>
      <c r="C159" s="117" t="s">
        <v>90</v>
      </c>
      <c r="D159" s="60" t="s">
        <v>91</v>
      </c>
      <c r="E159" s="74" t="s">
        <v>379</v>
      </c>
      <c r="F159" s="62" t="s">
        <v>380</v>
      </c>
      <c r="G159" s="63" t="s">
        <v>378</v>
      </c>
      <c r="H159" s="75" t="s">
        <v>31</v>
      </c>
      <c r="I159" s="247">
        <v>2</v>
      </c>
      <c r="J159" s="64">
        <v>587.64</v>
      </c>
      <c r="K159" s="66">
        <v>1175.28</v>
      </c>
      <c r="L159" s="67" t="s">
        <v>32</v>
      </c>
      <c r="M159" s="68" t="s">
        <v>33</v>
      </c>
      <c r="N159" s="68" t="s">
        <v>34</v>
      </c>
      <c r="O159" s="69" t="s">
        <v>35</v>
      </c>
      <c r="P159" s="70" t="s">
        <v>36</v>
      </c>
      <c r="Q159" s="71" t="s">
        <v>37</v>
      </c>
    </row>
    <row r="160" spans="1:17" s="58" customFormat="1" ht="51" x14ac:dyDescent="0.25">
      <c r="A160" s="45" t="s">
        <v>25</v>
      </c>
      <c r="B160" s="59">
        <v>145</v>
      </c>
      <c r="C160" s="117" t="s">
        <v>90</v>
      </c>
      <c r="D160" s="60" t="s">
        <v>91</v>
      </c>
      <c r="E160" s="61" t="s">
        <v>381</v>
      </c>
      <c r="F160" s="62" t="s">
        <v>382</v>
      </c>
      <c r="G160" s="63" t="s">
        <v>383</v>
      </c>
      <c r="H160" s="65" t="s">
        <v>111</v>
      </c>
      <c r="I160" s="247">
        <v>2</v>
      </c>
      <c r="J160" s="64">
        <v>4047.395</v>
      </c>
      <c r="K160" s="66">
        <v>8094.79</v>
      </c>
      <c r="L160" s="67" t="s">
        <v>45</v>
      </c>
      <c r="M160" s="68" t="s">
        <v>46</v>
      </c>
      <c r="N160" s="68" t="s">
        <v>34</v>
      </c>
      <c r="O160" s="69" t="s">
        <v>35</v>
      </c>
      <c r="P160" s="70" t="s">
        <v>36</v>
      </c>
      <c r="Q160" s="71" t="s">
        <v>37</v>
      </c>
    </row>
    <row r="161" spans="1:17" s="58" customFormat="1" ht="51" x14ac:dyDescent="0.25">
      <c r="A161" s="45" t="s">
        <v>25</v>
      </c>
      <c r="B161" s="59">
        <v>146</v>
      </c>
      <c r="C161" s="117" t="s">
        <v>90</v>
      </c>
      <c r="D161" s="60" t="s">
        <v>91</v>
      </c>
      <c r="E161" s="61" t="s">
        <v>384</v>
      </c>
      <c r="F161" s="62" t="s">
        <v>385</v>
      </c>
      <c r="G161" s="63" t="s">
        <v>386</v>
      </c>
      <c r="H161" s="65" t="s">
        <v>31</v>
      </c>
      <c r="I161" s="247">
        <v>2</v>
      </c>
      <c r="J161" s="64">
        <v>35.185000000000002</v>
      </c>
      <c r="K161" s="66">
        <v>70.37</v>
      </c>
      <c r="L161" s="67"/>
      <c r="M161" s="68" t="s">
        <v>387</v>
      </c>
      <c r="N161" s="68" t="s">
        <v>34</v>
      </c>
      <c r="O161" s="69" t="s">
        <v>35</v>
      </c>
      <c r="P161" s="70" t="s">
        <v>36</v>
      </c>
      <c r="Q161" s="71" t="s">
        <v>37</v>
      </c>
    </row>
    <row r="162" spans="1:17" s="58" customFormat="1" ht="51" x14ac:dyDescent="0.25">
      <c r="A162" s="45" t="s">
        <v>25</v>
      </c>
      <c r="B162" s="59">
        <v>147</v>
      </c>
      <c r="C162" s="117" t="s">
        <v>90</v>
      </c>
      <c r="D162" s="60" t="s">
        <v>91</v>
      </c>
      <c r="E162" s="61" t="s">
        <v>388</v>
      </c>
      <c r="F162" s="62" t="s">
        <v>389</v>
      </c>
      <c r="G162" s="63" t="s">
        <v>386</v>
      </c>
      <c r="H162" s="65" t="s">
        <v>31</v>
      </c>
      <c r="I162" s="247">
        <v>4</v>
      </c>
      <c r="J162" s="64">
        <v>33.047499999999999</v>
      </c>
      <c r="K162" s="66">
        <v>132.19</v>
      </c>
      <c r="L162" s="67" t="s">
        <v>32</v>
      </c>
      <c r="M162" s="68" t="s">
        <v>33</v>
      </c>
      <c r="N162" s="68" t="s">
        <v>34</v>
      </c>
      <c r="O162" s="69" t="s">
        <v>35</v>
      </c>
      <c r="P162" s="70" t="s">
        <v>36</v>
      </c>
      <c r="Q162" s="71" t="s">
        <v>37</v>
      </c>
    </row>
    <row r="163" spans="1:17" s="58" customFormat="1" ht="51" x14ac:dyDescent="0.25">
      <c r="A163" s="45" t="s">
        <v>25</v>
      </c>
      <c r="B163" s="59">
        <v>148</v>
      </c>
      <c r="C163" s="117" t="s">
        <v>90</v>
      </c>
      <c r="D163" s="60" t="s">
        <v>91</v>
      </c>
      <c r="E163" s="61" t="s">
        <v>390</v>
      </c>
      <c r="F163" s="62" t="s">
        <v>391</v>
      </c>
      <c r="G163" s="63" t="s">
        <v>386</v>
      </c>
      <c r="H163" s="65" t="s">
        <v>111</v>
      </c>
      <c r="I163" s="247">
        <v>3</v>
      </c>
      <c r="J163" s="64">
        <v>3144.9166666666665</v>
      </c>
      <c r="K163" s="66">
        <v>9434.75</v>
      </c>
      <c r="L163" s="67" t="s">
        <v>45</v>
      </c>
      <c r="M163" s="68" t="s">
        <v>46</v>
      </c>
      <c r="N163" s="68" t="s">
        <v>34</v>
      </c>
      <c r="O163" s="69" t="s">
        <v>35</v>
      </c>
      <c r="P163" s="70" t="s">
        <v>36</v>
      </c>
      <c r="Q163" s="71" t="s">
        <v>37</v>
      </c>
    </row>
    <row r="164" spans="1:17" s="58" customFormat="1" ht="51" x14ac:dyDescent="0.25">
      <c r="A164" s="45" t="s">
        <v>25</v>
      </c>
      <c r="B164" s="59">
        <v>149</v>
      </c>
      <c r="C164" s="117" t="s">
        <v>90</v>
      </c>
      <c r="D164" s="60" t="s">
        <v>91</v>
      </c>
      <c r="E164" s="61" t="s">
        <v>392</v>
      </c>
      <c r="F164" s="62" t="s">
        <v>393</v>
      </c>
      <c r="G164" s="63" t="s">
        <v>394</v>
      </c>
      <c r="H164" s="65" t="s">
        <v>111</v>
      </c>
      <c r="I164" s="247">
        <v>2</v>
      </c>
      <c r="J164" s="64">
        <v>3113.1750000000002</v>
      </c>
      <c r="K164" s="66">
        <v>6226.35</v>
      </c>
      <c r="L164" s="67" t="s">
        <v>45</v>
      </c>
      <c r="M164" s="68" t="s">
        <v>46</v>
      </c>
      <c r="N164" s="68" t="s">
        <v>34</v>
      </c>
      <c r="O164" s="69" t="s">
        <v>35</v>
      </c>
      <c r="P164" s="70" t="s">
        <v>36</v>
      </c>
      <c r="Q164" s="71" t="s">
        <v>37</v>
      </c>
    </row>
    <row r="165" spans="1:17" s="58" customFormat="1" ht="51" x14ac:dyDescent="0.25">
      <c r="A165" s="45" t="s">
        <v>25</v>
      </c>
      <c r="B165" s="59">
        <v>150</v>
      </c>
      <c r="C165" s="117" t="s">
        <v>90</v>
      </c>
      <c r="D165" s="60" t="s">
        <v>91</v>
      </c>
      <c r="E165" s="61" t="s">
        <v>395</v>
      </c>
      <c r="F165" s="62" t="s">
        <v>396</v>
      </c>
      <c r="G165" s="63" t="s">
        <v>397</v>
      </c>
      <c r="H165" s="72" t="s">
        <v>31</v>
      </c>
      <c r="I165" s="247">
        <v>3</v>
      </c>
      <c r="J165" s="64">
        <v>445.93333333333334</v>
      </c>
      <c r="K165" s="66">
        <v>1337.8</v>
      </c>
      <c r="L165" s="67" t="s">
        <v>32</v>
      </c>
      <c r="M165" s="68" t="s">
        <v>33</v>
      </c>
      <c r="N165" s="68" t="s">
        <v>34</v>
      </c>
      <c r="O165" s="69" t="s">
        <v>35</v>
      </c>
      <c r="P165" s="70" t="s">
        <v>36</v>
      </c>
      <c r="Q165" s="71" t="s">
        <v>37</v>
      </c>
    </row>
    <row r="166" spans="1:17" s="58" customFormat="1" ht="51" x14ac:dyDescent="0.25">
      <c r="A166" s="45" t="s">
        <v>25</v>
      </c>
      <c r="B166" s="59">
        <v>151</v>
      </c>
      <c r="C166" s="117" t="s">
        <v>90</v>
      </c>
      <c r="D166" s="60" t="s">
        <v>91</v>
      </c>
      <c r="E166" s="61" t="s">
        <v>398</v>
      </c>
      <c r="F166" s="62" t="s">
        <v>399</v>
      </c>
      <c r="G166" s="63" t="s">
        <v>397</v>
      </c>
      <c r="H166" s="65" t="s">
        <v>111</v>
      </c>
      <c r="I166" s="247">
        <v>1</v>
      </c>
      <c r="J166" s="64">
        <v>8179.5</v>
      </c>
      <c r="K166" s="66">
        <v>8179.5</v>
      </c>
      <c r="L166" s="67" t="s">
        <v>45</v>
      </c>
      <c r="M166" s="68" t="s">
        <v>46</v>
      </c>
      <c r="N166" s="68" t="s">
        <v>34</v>
      </c>
      <c r="O166" s="69" t="s">
        <v>35</v>
      </c>
      <c r="P166" s="70" t="s">
        <v>36</v>
      </c>
      <c r="Q166" s="71" t="s">
        <v>37</v>
      </c>
    </row>
    <row r="167" spans="1:17" s="58" customFormat="1" ht="51" x14ac:dyDescent="0.25">
      <c r="A167" s="45" t="s">
        <v>25</v>
      </c>
      <c r="B167" s="59">
        <v>152</v>
      </c>
      <c r="C167" s="117" t="s">
        <v>90</v>
      </c>
      <c r="D167" s="60" t="s">
        <v>91</v>
      </c>
      <c r="E167" s="61" t="s">
        <v>400</v>
      </c>
      <c r="F167" s="62" t="s">
        <v>401</v>
      </c>
      <c r="G167" s="63" t="s">
        <v>402</v>
      </c>
      <c r="H167" s="65" t="s">
        <v>111</v>
      </c>
      <c r="I167" s="247">
        <v>3</v>
      </c>
      <c r="J167" s="64">
        <v>34292.86</v>
      </c>
      <c r="K167" s="66">
        <v>102878.58</v>
      </c>
      <c r="L167" s="67" t="s">
        <v>45</v>
      </c>
      <c r="M167" s="68" t="s">
        <v>46</v>
      </c>
      <c r="N167" s="68" t="s">
        <v>34</v>
      </c>
      <c r="O167" s="69" t="s">
        <v>35</v>
      </c>
      <c r="P167" s="70" t="s">
        <v>36</v>
      </c>
      <c r="Q167" s="71" t="s">
        <v>37</v>
      </c>
    </row>
    <row r="168" spans="1:17" s="58" customFormat="1" ht="51" x14ac:dyDescent="0.25">
      <c r="A168" s="45" t="s">
        <v>25</v>
      </c>
      <c r="B168" s="59">
        <v>153</v>
      </c>
      <c r="C168" s="117" t="s">
        <v>90</v>
      </c>
      <c r="D168" s="60" t="s">
        <v>91</v>
      </c>
      <c r="E168" s="61" t="s">
        <v>403</v>
      </c>
      <c r="F168" s="62" t="s">
        <v>404</v>
      </c>
      <c r="G168" s="77" t="s">
        <v>405</v>
      </c>
      <c r="H168" s="65" t="s">
        <v>111</v>
      </c>
      <c r="I168" s="247">
        <v>1</v>
      </c>
      <c r="J168" s="64">
        <v>22773.15</v>
      </c>
      <c r="K168" s="66">
        <v>22773.15</v>
      </c>
      <c r="L168" s="67" t="s">
        <v>32</v>
      </c>
      <c r="M168" s="68" t="s">
        <v>33</v>
      </c>
      <c r="N168" s="68" t="s">
        <v>34</v>
      </c>
      <c r="O168" s="69" t="s">
        <v>35</v>
      </c>
      <c r="P168" s="70" t="s">
        <v>36</v>
      </c>
      <c r="Q168" s="71" t="s">
        <v>37</v>
      </c>
    </row>
    <row r="169" spans="1:17" s="58" customFormat="1" ht="51" x14ac:dyDescent="0.25">
      <c r="A169" s="45" t="s">
        <v>25</v>
      </c>
      <c r="B169" s="59">
        <v>154</v>
      </c>
      <c r="C169" s="117" t="s">
        <v>90</v>
      </c>
      <c r="D169" s="60" t="s">
        <v>91</v>
      </c>
      <c r="E169" s="61" t="s">
        <v>406</v>
      </c>
      <c r="F169" s="62" t="s">
        <v>407</v>
      </c>
      <c r="G169" s="63" t="s">
        <v>40</v>
      </c>
      <c r="H169" s="72" t="s">
        <v>31</v>
      </c>
      <c r="I169" s="247">
        <v>5</v>
      </c>
      <c r="J169" s="64">
        <v>335.59199999999998</v>
      </c>
      <c r="K169" s="66">
        <v>1677.96</v>
      </c>
      <c r="L169" s="67" t="s">
        <v>32</v>
      </c>
      <c r="M169" s="68" t="s">
        <v>33</v>
      </c>
      <c r="N169" s="68" t="s">
        <v>34</v>
      </c>
      <c r="O169" s="69" t="s">
        <v>35</v>
      </c>
      <c r="P169" s="70" t="s">
        <v>36</v>
      </c>
      <c r="Q169" s="71" t="s">
        <v>37</v>
      </c>
    </row>
    <row r="170" spans="1:17" s="58" customFormat="1" ht="51" x14ac:dyDescent="0.25">
      <c r="A170" s="45" t="s">
        <v>25</v>
      </c>
      <c r="B170" s="59">
        <v>155</v>
      </c>
      <c r="C170" s="117" t="s">
        <v>90</v>
      </c>
      <c r="D170" s="60" t="s">
        <v>91</v>
      </c>
      <c r="E170" s="61" t="s">
        <v>408</v>
      </c>
      <c r="F170" s="62" t="s">
        <v>409</v>
      </c>
      <c r="G170" s="63" t="s">
        <v>40</v>
      </c>
      <c r="H170" s="72" t="s">
        <v>31</v>
      </c>
      <c r="I170" s="247">
        <v>1</v>
      </c>
      <c r="J170" s="64">
        <v>19652.919999999998</v>
      </c>
      <c r="K170" s="66">
        <v>19652.919999999998</v>
      </c>
      <c r="L170" s="67" t="s">
        <v>32</v>
      </c>
      <c r="M170" s="68" t="s">
        <v>33</v>
      </c>
      <c r="N170" s="68" t="s">
        <v>34</v>
      </c>
      <c r="O170" s="69" t="s">
        <v>35</v>
      </c>
      <c r="P170" s="70" t="s">
        <v>36</v>
      </c>
      <c r="Q170" s="71" t="s">
        <v>37</v>
      </c>
    </row>
    <row r="171" spans="1:17" s="58" customFormat="1" ht="51" x14ac:dyDescent="0.25">
      <c r="A171" s="45" t="s">
        <v>25</v>
      </c>
      <c r="B171" s="59">
        <v>156</v>
      </c>
      <c r="C171" s="117" t="s">
        <v>90</v>
      </c>
      <c r="D171" s="60" t="s">
        <v>91</v>
      </c>
      <c r="E171" s="61" t="s">
        <v>410</v>
      </c>
      <c r="F171" s="62" t="s">
        <v>411</v>
      </c>
      <c r="G171" s="63" t="s">
        <v>40</v>
      </c>
      <c r="H171" s="65" t="s">
        <v>31</v>
      </c>
      <c r="I171" s="247">
        <v>1</v>
      </c>
      <c r="J171" s="64">
        <v>8622.57</v>
      </c>
      <c r="K171" s="66">
        <v>8622.57</v>
      </c>
      <c r="L171" s="67" t="s">
        <v>32</v>
      </c>
      <c r="M171" s="68" t="s">
        <v>33</v>
      </c>
      <c r="N171" s="68" t="s">
        <v>34</v>
      </c>
      <c r="O171" s="69" t="s">
        <v>35</v>
      </c>
      <c r="P171" s="70" t="s">
        <v>36</v>
      </c>
      <c r="Q171" s="71" t="s">
        <v>37</v>
      </c>
    </row>
    <row r="172" spans="1:17" s="58" customFormat="1" ht="51" x14ac:dyDescent="0.25">
      <c r="A172" s="45" t="s">
        <v>25</v>
      </c>
      <c r="B172" s="59">
        <v>157</v>
      </c>
      <c r="C172" s="117" t="s">
        <v>90</v>
      </c>
      <c r="D172" s="60" t="s">
        <v>91</v>
      </c>
      <c r="E172" s="61" t="s">
        <v>412</v>
      </c>
      <c r="F172" s="62" t="s">
        <v>413</v>
      </c>
      <c r="G172" s="63" t="s">
        <v>414</v>
      </c>
      <c r="H172" s="65" t="s">
        <v>31</v>
      </c>
      <c r="I172" s="247">
        <v>5</v>
      </c>
      <c r="J172" s="64">
        <v>321</v>
      </c>
      <c r="K172" s="66">
        <v>1605</v>
      </c>
      <c r="L172" s="67" t="s">
        <v>45</v>
      </c>
      <c r="M172" s="68" t="s">
        <v>46</v>
      </c>
      <c r="N172" s="68" t="s">
        <v>34</v>
      </c>
      <c r="O172" s="69" t="s">
        <v>35</v>
      </c>
      <c r="P172" s="70" t="s">
        <v>36</v>
      </c>
      <c r="Q172" s="71" t="s">
        <v>37</v>
      </c>
    </row>
    <row r="173" spans="1:17" s="58" customFormat="1" ht="51" x14ac:dyDescent="0.25">
      <c r="A173" s="45" t="s">
        <v>25</v>
      </c>
      <c r="B173" s="59">
        <v>158</v>
      </c>
      <c r="C173" s="117" t="s">
        <v>338</v>
      </c>
      <c r="D173" s="60" t="s">
        <v>91</v>
      </c>
      <c r="E173" s="61" t="s">
        <v>415</v>
      </c>
      <c r="F173" s="62" t="s">
        <v>416</v>
      </c>
      <c r="G173" s="63">
        <v>41269</v>
      </c>
      <c r="H173" s="65" t="s">
        <v>31</v>
      </c>
      <c r="I173" s="247">
        <v>2</v>
      </c>
      <c r="J173" s="64">
        <v>21000</v>
      </c>
      <c r="K173" s="66">
        <v>42000</v>
      </c>
      <c r="L173" s="67" t="s">
        <v>45</v>
      </c>
      <c r="M173" s="68" t="s">
        <v>46</v>
      </c>
      <c r="N173" s="68" t="s">
        <v>34</v>
      </c>
      <c r="O173" s="69" t="s">
        <v>35</v>
      </c>
      <c r="P173" s="70" t="s">
        <v>36</v>
      </c>
      <c r="Q173" s="71" t="s">
        <v>37</v>
      </c>
    </row>
    <row r="174" spans="1:17" s="58" customFormat="1" ht="51" x14ac:dyDescent="0.25">
      <c r="A174" s="45" t="s">
        <v>25</v>
      </c>
      <c r="B174" s="59">
        <v>159</v>
      </c>
      <c r="C174" s="117" t="s">
        <v>338</v>
      </c>
      <c r="D174" s="60" t="s">
        <v>91</v>
      </c>
      <c r="E174" s="61" t="s">
        <v>415</v>
      </c>
      <c r="F174" s="62" t="s">
        <v>416</v>
      </c>
      <c r="G174" s="63">
        <v>41876</v>
      </c>
      <c r="H174" s="65" t="s">
        <v>31</v>
      </c>
      <c r="I174" s="247">
        <v>7</v>
      </c>
      <c r="J174" s="64">
        <v>21857.142857142859</v>
      </c>
      <c r="K174" s="66">
        <v>153000</v>
      </c>
      <c r="L174" s="67" t="s">
        <v>32</v>
      </c>
      <c r="M174" s="68" t="s">
        <v>89</v>
      </c>
      <c r="N174" s="68" t="s">
        <v>34</v>
      </c>
      <c r="O174" s="69" t="s">
        <v>35</v>
      </c>
      <c r="P174" s="70" t="s">
        <v>36</v>
      </c>
      <c r="Q174" s="71" t="s">
        <v>37</v>
      </c>
    </row>
    <row r="175" spans="1:17" s="58" customFormat="1" ht="51" x14ac:dyDescent="0.25">
      <c r="A175" s="45" t="s">
        <v>25</v>
      </c>
      <c r="B175" s="59">
        <v>160</v>
      </c>
      <c r="C175" s="117" t="s">
        <v>90</v>
      </c>
      <c r="D175" s="60" t="s">
        <v>91</v>
      </c>
      <c r="E175" s="61" t="s">
        <v>417</v>
      </c>
      <c r="F175" s="62" t="s">
        <v>418</v>
      </c>
      <c r="G175" s="63" t="s">
        <v>419</v>
      </c>
      <c r="H175" s="65" t="s">
        <v>111</v>
      </c>
      <c r="I175" s="247">
        <v>12</v>
      </c>
      <c r="J175" s="64">
        <v>4197.6433333333334</v>
      </c>
      <c r="K175" s="66">
        <v>50371.72</v>
      </c>
      <c r="L175" s="67" t="s">
        <v>45</v>
      </c>
      <c r="M175" s="68" t="s">
        <v>46</v>
      </c>
      <c r="N175" s="68" t="s">
        <v>34</v>
      </c>
      <c r="O175" s="69" t="s">
        <v>35</v>
      </c>
      <c r="P175" s="70" t="s">
        <v>36</v>
      </c>
      <c r="Q175" s="71" t="s">
        <v>37</v>
      </c>
    </row>
    <row r="176" spans="1:17" s="58" customFormat="1" ht="51" x14ac:dyDescent="0.25">
      <c r="A176" s="45" t="s">
        <v>25</v>
      </c>
      <c r="B176" s="59">
        <v>161</v>
      </c>
      <c r="C176" s="117" t="s">
        <v>90</v>
      </c>
      <c r="D176" s="60" t="s">
        <v>91</v>
      </c>
      <c r="E176" s="61" t="s">
        <v>420</v>
      </c>
      <c r="F176" s="62" t="s">
        <v>421</v>
      </c>
      <c r="G176" s="63" t="s">
        <v>419</v>
      </c>
      <c r="H176" s="65" t="s">
        <v>111</v>
      </c>
      <c r="I176" s="247">
        <v>6</v>
      </c>
      <c r="J176" s="64">
        <v>4432.7383333333337</v>
      </c>
      <c r="K176" s="66">
        <v>26596.43</v>
      </c>
      <c r="L176" s="67" t="s">
        <v>45</v>
      </c>
      <c r="M176" s="68" t="s">
        <v>46</v>
      </c>
      <c r="N176" s="68" t="s">
        <v>34</v>
      </c>
      <c r="O176" s="69" t="s">
        <v>35</v>
      </c>
      <c r="P176" s="70" t="s">
        <v>36</v>
      </c>
      <c r="Q176" s="71" t="s">
        <v>37</v>
      </c>
    </row>
    <row r="177" spans="1:17" s="58" customFormat="1" ht="51" x14ac:dyDescent="0.25">
      <c r="A177" s="45" t="s">
        <v>25</v>
      </c>
      <c r="B177" s="59">
        <v>162</v>
      </c>
      <c r="C177" s="117" t="s">
        <v>90</v>
      </c>
      <c r="D177" s="60" t="s">
        <v>91</v>
      </c>
      <c r="E177" s="61" t="s">
        <v>422</v>
      </c>
      <c r="F177" s="62" t="s">
        <v>423</v>
      </c>
      <c r="G177" s="77" t="s">
        <v>378</v>
      </c>
      <c r="H177" s="65" t="s">
        <v>111</v>
      </c>
      <c r="I177" s="247">
        <v>5</v>
      </c>
      <c r="J177" s="64">
        <v>4439.16</v>
      </c>
      <c r="K177" s="66">
        <v>22195.8</v>
      </c>
      <c r="L177" s="67" t="s">
        <v>32</v>
      </c>
      <c r="M177" s="68" t="s">
        <v>33</v>
      </c>
      <c r="N177" s="68" t="s">
        <v>34</v>
      </c>
      <c r="O177" s="69" t="s">
        <v>35</v>
      </c>
      <c r="P177" s="70" t="s">
        <v>36</v>
      </c>
      <c r="Q177" s="71" t="s">
        <v>37</v>
      </c>
    </row>
    <row r="178" spans="1:17" s="58" customFormat="1" ht="51" x14ac:dyDescent="0.25">
      <c r="A178" s="45" t="s">
        <v>25</v>
      </c>
      <c r="B178" s="59">
        <v>163</v>
      </c>
      <c r="C178" s="117" t="s">
        <v>90</v>
      </c>
      <c r="D178" s="60" t="s">
        <v>91</v>
      </c>
      <c r="E178" s="61" t="s">
        <v>424</v>
      </c>
      <c r="F178" s="62" t="s">
        <v>425</v>
      </c>
      <c r="G178" s="77" t="s">
        <v>426</v>
      </c>
      <c r="H178" s="65" t="s">
        <v>31</v>
      </c>
      <c r="I178" s="247">
        <v>7</v>
      </c>
      <c r="J178" s="64">
        <v>1722.5642857142859</v>
      </c>
      <c r="K178" s="66">
        <v>12057.95</v>
      </c>
      <c r="L178" s="67" t="s">
        <v>32</v>
      </c>
      <c r="M178" s="68" t="s">
        <v>33</v>
      </c>
      <c r="N178" s="68" t="s">
        <v>34</v>
      </c>
      <c r="O178" s="69" t="s">
        <v>35</v>
      </c>
      <c r="P178" s="70" t="s">
        <v>36</v>
      </c>
      <c r="Q178" s="71" t="s">
        <v>37</v>
      </c>
    </row>
    <row r="179" spans="1:17" s="58" customFormat="1" ht="51" x14ac:dyDescent="0.25">
      <c r="A179" s="45" t="s">
        <v>25</v>
      </c>
      <c r="B179" s="59">
        <v>164</v>
      </c>
      <c r="C179" s="117" t="s">
        <v>90</v>
      </c>
      <c r="D179" s="60" t="s">
        <v>91</v>
      </c>
      <c r="E179" s="61" t="s">
        <v>427</v>
      </c>
      <c r="F179" s="62" t="s">
        <v>428</v>
      </c>
      <c r="G179" s="77" t="s">
        <v>429</v>
      </c>
      <c r="H179" s="65" t="s">
        <v>31</v>
      </c>
      <c r="I179" s="247">
        <v>1</v>
      </c>
      <c r="J179" s="64">
        <v>487.1</v>
      </c>
      <c r="K179" s="66">
        <v>487.1</v>
      </c>
      <c r="L179" s="67" t="s">
        <v>32</v>
      </c>
      <c r="M179" s="68" t="s">
        <v>33</v>
      </c>
      <c r="N179" s="68" t="s">
        <v>34</v>
      </c>
      <c r="O179" s="69" t="s">
        <v>35</v>
      </c>
      <c r="P179" s="70" t="s">
        <v>36</v>
      </c>
      <c r="Q179" s="71" t="s">
        <v>37</v>
      </c>
    </row>
    <row r="180" spans="1:17" s="58" customFormat="1" ht="51" x14ac:dyDescent="0.25">
      <c r="A180" s="45" t="s">
        <v>25</v>
      </c>
      <c r="B180" s="59">
        <v>165</v>
      </c>
      <c r="C180" s="117" t="s">
        <v>90</v>
      </c>
      <c r="D180" s="60" t="s">
        <v>91</v>
      </c>
      <c r="E180" s="61" t="s">
        <v>430</v>
      </c>
      <c r="F180" s="62" t="s">
        <v>431</v>
      </c>
      <c r="G180" s="77" t="s">
        <v>429</v>
      </c>
      <c r="H180" s="65" t="s">
        <v>31</v>
      </c>
      <c r="I180" s="247">
        <v>8</v>
      </c>
      <c r="J180" s="64">
        <v>487.10374999999999</v>
      </c>
      <c r="K180" s="66">
        <v>3896.83</v>
      </c>
      <c r="L180" s="67" t="s">
        <v>32</v>
      </c>
      <c r="M180" s="68" t="s">
        <v>33</v>
      </c>
      <c r="N180" s="68" t="s">
        <v>34</v>
      </c>
      <c r="O180" s="69" t="s">
        <v>35</v>
      </c>
      <c r="P180" s="70" t="s">
        <v>36</v>
      </c>
      <c r="Q180" s="71" t="s">
        <v>37</v>
      </c>
    </row>
    <row r="181" spans="1:17" s="58" customFormat="1" ht="51" x14ac:dyDescent="0.25">
      <c r="A181" s="45" t="s">
        <v>25</v>
      </c>
      <c r="B181" s="59">
        <v>166</v>
      </c>
      <c r="C181" s="117" t="s">
        <v>90</v>
      </c>
      <c r="D181" s="60" t="s">
        <v>91</v>
      </c>
      <c r="E181" s="61" t="s">
        <v>432</v>
      </c>
      <c r="F181" s="62" t="s">
        <v>433</v>
      </c>
      <c r="G181" s="77" t="s">
        <v>429</v>
      </c>
      <c r="H181" s="65" t="s">
        <v>31</v>
      </c>
      <c r="I181" s="247">
        <v>9</v>
      </c>
      <c r="J181" s="64">
        <v>665.52</v>
      </c>
      <c r="K181" s="66">
        <v>5989.68</v>
      </c>
      <c r="L181" s="67" t="s">
        <v>32</v>
      </c>
      <c r="M181" s="68" t="s">
        <v>33</v>
      </c>
      <c r="N181" s="68" t="s">
        <v>34</v>
      </c>
      <c r="O181" s="69" t="s">
        <v>35</v>
      </c>
      <c r="P181" s="70" t="s">
        <v>36</v>
      </c>
      <c r="Q181" s="71" t="s">
        <v>37</v>
      </c>
    </row>
    <row r="182" spans="1:17" s="58" customFormat="1" ht="51" x14ac:dyDescent="0.25">
      <c r="A182" s="45" t="s">
        <v>25</v>
      </c>
      <c r="B182" s="59">
        <v>167</v>
      </c>
      <c r="C182" s="117" t="s">
        <v>90</v>
      </c>
      <c r="D182" s="60" t="s">
        <v>91</v>
      </c>
      <c r="E182" s="61" t="s">
        <v>434</v>
      </c>
      <c r="F182" s="62" t="s">
        <v>435</v>
      </c>
      <c r="G182" s="63" t="s">
        <v>210</v>
      </c>
      <c r="H182" s="65" t="s">
        <v>111</v>
      </c>
      <c r="I182" s="247">
        <v>1</v>
      </c>
      <c r="J182" s="64">
        <v>12690</v>
      </c>
      <c r="K182" s="66">
        <v>12690</v>
      </c>
      <c r="L182" s="67" t="s">
        <v>45</v>
      </c>
      <c r="M182" s="68" t="s">
        <v>46</v>
      </c>
      <c r="N182" s="68" t="s">
        <v>34</v>
      </c>
      <c r="O182" s="69" t="s">
        <v>35</v>
      </c>
      <c r="P182" s="70" t="s">
        <v>36</v>
      </c>
      <c r="Q182" s="71" t="s">
        <v>37</v>
      </c>
    </row>
    <row r="183" spans="1:17" s="58" customFormat="1" ht="51" x14ac:dyDescent="0.25">
      <c r="A183" s="45" t="s">
        <v>25</v>
      </c>
      <c r="B183" s="59">
        <v>168</v>
      </c>
      <c r="C183" s="117" t="s">
        <v>366</v>
      </c>
      <c r="D183" s="60" t="s">
        <v>91</v>
      </c>
      <c r="E183" s="61" t="s">
        <v>436</v>
      </c>
      <c r="F183" s="62" t="s">
        <v>437</v>
      </c>
      <c r="G183" s="77" t="s">
        <v>40</v>
      </c>
      <c r="H183" s="72" t="s">
        <v>31</v>
      </c>
      <c r="I183" s="247">
        <v>59</v>
      </c>
      <c r="J183" s="64">
        <v>1322.9079661016951</v>
      </c>
      <c r="K183" s="66">
        <v>78051.570000000007</v>
      </c>
      <c r="L183" s="67" t="s">
        <v>45</v>
      </c>
      <c r="M183" s="68" t="s">
        <v>46</v>
      </c>
      <c r="N183" s="68" t="s">
        <v>34</v>
      </c>
      <c r="O183" s="69" t="s">
        <v>35</v>
      </c>
      <c r="P183" s="70" t="s">
        <v>36</v>
      </c>
      <c r="Q183" s="71" t="s">
        <v>37</v>
      </c>
    </row>
    <row r="184" spans="1:17" s="58" customFormat="1" ht="51" x14ac:dyDescent="0.25">
      <c r="A184" s="45" t="s">
        <v>25</v>
      </c>
      <c r="B184" s="59">
        <v>169</v>
      </c>
      <c r="C184" s="117" t="s">
        <v>90</v>
      </c>
      <c r="D184" s="60" t="s">
        <v>91</v>
      </c>
      <c r="E184" s="61" t="s">
        <v>438</v>
      </c>
      <c r="F184" s="62" t="s">
        <v>439</v>
      </c>
      <c r="G184" s="63" t="s">
        <v>440</v>
      </c>
      <c r="H184" s="65" t="s">
        <v>31</v>
      </c>
      <c r="I184" s="247">
        <v>2</v>
      </c>
      <c r="J184" s="64">
        <v>300</v>
      </c>
      <c r="K184" s="66">
        <v>600</v>
      </c>
      <c r="L184" s="67" t="s">
        <v>45</v>
      </c>
      <c r="M184" s="68" t="s">
        <v>46</v>
      </c>
      <c r="N184" s="68" t="s">
        <v>34</v>
      </c>
      <c r="O184" s="69" t="s">
        <v>35</v>
      </c>
      <c r="P184" s="70" t="s">
        <v>36</v>
      </c>
      <c r="Q184" s="71" t="s">
        <v>37</v>
      </c>
    </row>
    <row r="185" spans="1:17" s="58" customFormat="1" ht="51" x14ac:dyDescent="0.25">
      <c r="A185" s="45" t="s">
        <v>25</v>
      </c>
      <c r="B185" s="59">
        <v>170</v>
      </c>
      <c r="C185" s="117" t="s">
        <v>441</v>
      </c>
      <c r="D185" s="60" t="s">
        <v>91</v>
      </c>
      <c r="E185" s="61" t="s">
        <v>442</v>
      </c>
      <c r="F185" s="62" t="s">
        <v>443</v>
      </c>
      <c r="G185" s="77" t="s">
        <v>40</v>
      </c>
      <c r="H185" s="72" t="s">
        <v>31</v>
      </c>
      <c r="I185" s="247">
        <v>2</v>
      </c>
      <c r="J185" s="64">
        <v>11202</v>
      </c>
      <c r="K185" s="66">
        <v>22404</v>
      </c>
      <c r="L185" s="67" t="s">
        <v>32</v>
      </c>
      <c r="M185" s="68" t="s">
        <v>33</v>
      </c>
      <c r="N185" s="68" t="s">
        <v>34</v>
      </c>
      <c r="O185" s="69" t="s">
        <v>35</v>
      </c>
      <c r="P185" s="70" t="s">
        <v>36</v>
      </c>
      <c r="Q185" s="71" t="s">
        <v>37</v>
      </c>
    </row>
    <row r="186" spans="1:17" s="58" customFormat="1" ht="51" x14ac:dyDescent="0.25">
      <c r="A186" s="45" t="s">
        <v>25</v>
      </c>
      <c r="B186" s="59">
        <v>171</v>
      </c>
      <c r="C186" s="117" t="s">
        <v>90</v>
      </c>
      <c r="D186" s="60" t="s">
        <v>91</v>
      </c>
      <c r="E186" s="61" t="s">
        <v>444</v>
      </c>
      <c r="F186" s="62" t="s">
        <v>445</v>
      </c>
      <c r="G186" s="77" t="s">
        <v>40</v>
      </c>
      <c r="H186" s="72" t="s">
        <v>31</v>
      </c>
      <c r="I186" s="247">
        <v>2</v>
      </c>
      <c r="J186" s="64">
        <v>47.844999999999999</v>
      </c>
      <c r="K186" s="66">
        <v>95.69</v>
      </c>
      <c r="L186" s="67" t="s">
        <v>32</v>
      </c>
      <c r="M186" s="68" t="s">
        <v>33</v>
      </c>
      <c r="N186" s="68" t="s">
        <v>34</v>
      </c>
      <c r="O186" s="69" t="s">
        <v>35</v>
      </c>
      <c r="P186" s="70" t="s">
        <v>36</v>
      </c>
      <c r="Q186" s="71" t="s">
        <v>37</v>
      </c>
    </row>
    <row r="187" spans="1:17" s="58" customFormat="1" ht="51" x14ac:dyDescent="0.25">
      <c r="A187" s="45" t="s">
        <v>25</v>
      </c>
      <c r="B187" s="59">
        <v>172</v>
      </c>
      <c r="C187" s="117" t="s">
        <v>338</v>
      </c>
      <c r="D187" s="60" t="s">
        <v>91</v>
      </c>
      <c r="E187" s="61" t="s">
        <v>446</v>
      </c>
      <c r="F187" s="62" t="s">
        <v>447</v>
      </c>
      <c r="G187" s="77" t="s">
        <v>40</v>
      </c>
      <c r="H187" s="65" t="s">
        <v>31</v>
      </c>
      <c r="I187" s="247">
        <v>6</v>
      </c>
      <c r="J187" s="64">
        <v>558.7116666666667</v>
      </c>
      <c r="K187" s="66">
        <v>3352.2700000000004</v>
      </c>
      <c r="L187" s="67" t="s">
        <v>45</v>
      </c>
      <c r="M187" s="68" t="s">
        <v>46</v>
      </c>
      <c r="N187" s="68" t="s">
        <v>34</v>
      </c>
      <c r="O187" s="69" t="s">
        <v>35</v>
      </c>
      <c r="P187" s="70" t="s">
        <v>36</v>
      </c>
      <c r="Q187" s="71" t="s">
        <v>37</v>
      </c>
    </row>
    <row r="188" spans="1:17" s="58" customFormat="1" ht="51" x14ac:dyDescent="0.25">
      <c r="A188" s="45" t="s">
        <v>25</v>
      </c>
      <c r="B188" s="59">
        <v>173</v>
      </c>
      <c r="C188" s="117" t="s">
        <v>90</v>
      </c>
      <c r="D188" s="60" t="s">
        <v>91</v>
      </c>
      <c r="E188" s="61" t="s">
        <v>448</v>
      </c>
      <c r="F188" s="62" t="s">
        <v>449</v>
      </c>
      <c r="G188" s="63" t="s">
        <v>299</v>
      </c>
      <c r="H188" s="65"/>
      <c r="I188" s="247">
        <v>1</v>
      </c>
      <c r="J188" s="64">
        <v>6000</v>
      </c>
      <c r="K188" s="66">
        <v>6000</v>
      </c>
      <c r="L188" s="61" t="s">
        <v>41</v>
      </c>
      <c r="M188" s="68" t="s">
        <v>42</v>
      </c>
      <c r="N188" s="68" t="s">
        <v>34</v>
      </c>
      <c r="O188" s="69" t="s">
        <v>35</v>
      </c>
      <c r="P188" s="70" t="s">
        <v>36</v>
      </c>
      <c r="Q188" s="71" t="s">
        <v>37</v>
      </c>
    </row>
    <row r="189" spans="1:17" s="58" customFormat="1" ht="51" x14ac:dyDescent="0.25">
      <c r="A189" s="45" t="s">
        <v>25</v>
      </c>
      <c r="B189" s="59">
        <v>174</v>
      </c>
      <c r="C189" s="117" t="s">
        <v>90</v>
      </c>
      <c r="D189" s="60" t="s">
        <v>91</v>
      </c>
      <c r="E189" s="61" t="s">
        <v>450</v>
      </c>
      <c r="F189" s="62" t="s">
        <v>451</v>
      </c>
      <c r="G189" s="63" t="s">
        <v>299</v>
      </c>
      <c r="H189" s="65"/>
      <c r="I189" s="247">
        <v>1</v>
      </c>
      <c r="J189" s="64">
        <v>1800</v>
      </c>
      <c r="K189" s="66">
        <v>1800</v>
      </c>
      <c r="L189" s="61" t="s">
        <v>41</v>
      </c>
      <c r="M189" s="68" t="s">
        <v>42</v>
      </c>
      <c r="N189" s="68" t="s">
        <v>34</v>
      </c>
      <c r="O189" s="69" t="s">
        <v>35</v>
      </c>
      <c r="P189" s="70" t="s">
        <v>36</v>
      </c>
      <c r="Q189" s="71" t="s">
        <v>37</v>
      </c>
    </row>
    <row r="190" spans="1:17" s="58" customFormat="1" ht="51" x14ac:dyDescent="0.25">
      <c r="A190" s="45" t="s">
        <v>25</v>
      </c>
      <c r="B190" s="59">
        <v>175</v>
      </c>
      <c r="C190" s="117" t="s">
        <v>90</v>
      </c>
      <c r="D190" s="60" t="s">
        <v>91</v>
      </c>
      <c r="E190" s="61" t="s">
        <v>452</v>
      </c>
      <c r="F190" s="62" t="s">
        <v>453</v>
      </c>
      <c r="G190" s="63" t="s">
        <v>75</v>
      </c>
      <c r="H190" s="72" t="s">
        <v>31</v>
      </c>
      <c r="I190" s="247">
        <v>1</v>
      </c>
      <c r="J190" s="64">
        <v>3584.24</v>
      </c>
      <c r="K190" s="66">
        <v>3584.24</v>
      </c>
      <c r="L190" s="67" t="s">
        <v>41</v>
      </c>
      <c r="M190" s="68" t="s">
        <v>42</v>
      </c>
      <c r="N190" s="68" t="s">
        <v>34</v>
      </c>
      <c r="O190" s="69" t="s">
        <v>35</v>
      </c>
      <c r="P190" s="70" t="s">
        <v>36</v>
      </c>
      <c r="Q190" s="71" t="s">
        <v>37</v>
      </c>
    </row>
    <row r="191" spans="1:17" s="58" customFormat="1" ht="51" x14ac:dyDescent="0.25">
      <c r="A191" s="45" t="s">
        <v>25</v>
      </c>
      <c r="B191" s="59">
        <v>176</v>
      </c>
      <c r="C191" s="117" t="s">
        <v>90</v>
      </c>
      <c r="D191" s="60" t="s">
        <v>454</v>
      </c>
      <c r="E191" s="61" t="s">
        <v>455</v>
      </c>
      <c r="F191" s="62" t="s">
        <v>456</v>
      </c>
      <c r="G191" s="77" t="s">
        <v>457</v>
      </c>
      <c r="H191" s="65" t="s">
        <v>31</v>
      </c>
      <c r="I191" s="247">
        <v>1</v>
      </c>
      <c r="J191" s="64">
        <v>25195.14</v>
      </c>
      <c r="K191" s="66">
        <v>25195.14</v>
      </c>
      <c r="L191" s="67" t="s">
        <v>45</v>
      </c>
      <c r="M191" s="68" t="s">
        <v>46</v>
      </c>
      <c r="N191" s="68" t="s">
        <v>34</v>
      </c>
      <c r="O191" s="69" t="s">
        <v>35</v>
      </c>
      <c r="P191" s="70" t="s">
        <v>36</v>
      </c>
      <c r="Q191" s="71" t="s">
        <v>37</v>
      </c>
    </row>
    <row r="192" spans="1:17" s="58" customFormat="1" ht="51" x14ac:dyDescent="0.25">
      <c r="A192" s="45" t="s">
        <v>25</v>
      </c>
      <c r="B192" s="59">
        <v>177</v>
      </c>
      <c r="C192" s="117" t="s">
        <v>85</v>
      </c>
      <c r="D192" s="60" t="s">
        <v>454</v>
      </c>
      <c r="E192" s="61" t="s">
        <v>458</v>
      </c>
      <c r="F192" s="62" t="s">
        <v>459</v>
      </c>
      <c r="G192" s="63" t="s">
        <v>460</v>
      </c>
      <c r="H192" s="65" t="s">
        <v>31</v>
      </c>
      <c r="I192" s="247">
        <v>3</v>
      </c>
      <c r="J192" s="64">
        <v>11319.779999999999</v>
      </c>
      <c r="K192" s="66">
        <v>33959.339999999997</v>
      </c>
      <c r="L192" s="67" t="s">
        <v>45</v>
      </c>
      <c r="M192" s="68" t="s">
        <v>461</v>
      </c>
      <c r="N192" s="68" t="s">
        <v>34</v>
      </c>
      <c r="O192" s="69" t="s">
        <v>35</v>
      </c>
      <c r="P192" s="70" t="s">
        <v>36</v>
      </c>
      <c r="Q192" s="71" t="s">
        <v>37</v>
      </c>
    </row>
    <row r="193" spans="1:17" s="58" customFormat="1" ht="51" x14ac:dyDescent="0.25">
      <c r="A193" s="45" t="s">
        <v>25</v>
      </c>
      <c r="B193" s="59">
        <v>178</v>
      </c>
      <c r="C193" s="117" t="s">
        <v>85</v>
      </c>
      <c r="D193" s="60" t="s">
        <v>454</v>
      </c>
      <c r="E193" s="61" t="s">
        <v>458</v>
      </c>
      <c r="F193" s="62" t="s">
        <v>459</v>
      </c>
      <c r="G193" s="63">
        <v>41311</v>
      </c>
      <c r="H193" s="65" t="s">
        <v>31</v>
      </c>
      <c r="I193" s="247">
        <v>2</v>
      </c>
      <c r="J193" s="64">
        <v>10200</v>
      </c>
      <c r="K193" s="66">
        <v>20400</v>
      </c>
      <c r="L193" s="67" t="s">
        <v>45</v>
      </c>
      <c r="M193" s="68" t="s">
        <v>46</v>
      </c>
      <c r="N193" s="68" t="s">
        <v>34</v>
      </c>
      <c r="O193" s="69" t="s">
        <v>35</v>
      </c>
      <c r="P193" s="70" t="s">
        <v>36</v>
      </c>
      <c r="Q193" s="71" t="s">
        <v>37</v>
      </c>
    </row>
    <row r="194" spans="1:17" s="58" customFormat="1" ht="51" x14ac:dyDescent="0.25">
      <c r="A194" s="45" t="s">
        <v>25</v>
      </c>
      <c r="B194" s="59">
        <v>179</v>
      </c>
      <c r="C194" s="117" t="s">
        <v>90</v>
      </c>
      <c r="D194" s="60" t="s">
        <v>91</v>
      </c>
      <c r="E194" s="61" t="s">
        <v>462</v>
      </c>
      <c r="F194" s="62" t="s">
        <v>463</v>
      </c>
      <c r="G194" s="63" t="s">
        <v>40</v>
      </c>
      <c r="H194" s="65" t="s">
        <v>31</v>
      </c>
      <c r="I194" s="247">
        <v>4</v>
      </c>
      <c r="J194" s="64">
        <v>225.51499999999999</v>
      </c>
      <c r="K194" s="66">
        <v>902.06</v>
      </c>
      <c r="L194" s="67" t="s">
        <v>32</v>
      </c>
      <c r="M194" s="68" t="s">
        <v>33</v>
      </c>
      <c r="N194" s="68" t="s">
        <v>34</v>
      </c>
      <c r="O194" s="69" t="s">
        <v>35</v>
      </c>
      <c r="P194" s="70" t="s">
        <v>36</v>
      </c>
      <c r="Q194" s="71" t="s">
        <v>37</v>
      </c>
    </row>
    <row r="195" spans="1:17" s="58" customFormat="1" ht="51" x14ac:dyDescent="0.25">
      <c r="A195" s="45" t="s">
        <v>25</v>
      </c>
      <c r="B195" s="59">
        <v>180</v>
      </c>
      <c r="C195" s="117" t="s">
        <v>90</v>
      </c>
      <c r="D195" s="60" t="s">
        <v>91</v>
      </c>
      <c r="E195" s="61" t="s">
        <v>464</v>
      </c>
      <c r="F195" s="62" t="s">
        <v>465</v>
      </c>
      <c r="G195" s="63" t="s">
        <v>466</v>
      </c>
      <c r="H195" s="65" t="s">
        <v>31</v>
      </c>
      <c r="I195" s="247">
        <v>9</v>
      </c>
      <c r="J195" s="64">
        <v>114.9511111111111</v>
      </c>
      <c r="K195" s="66">
        <v>1034.56</v>
      </c>
      <c r="L195" s="67" t="s">
        <v>45</v>
      </c>
      <c r="M195" s="68" t="s">
        <v>46</v>
      </c>
      <c r="N195" s="68" t="s">
        <v>34</v>
      </c>
      <c r="O195" s="69" t="s">
        <v>35</v>
      </c>
      <c r="P195" s="70" t="s">
        <v>36</v>
      </c>
      <c r="Q195" s="71" t="s">
        <v>37</v>
      </c>
    </row>
    <row r="196" spans="1:17" s="58" customFormat="1" ht="51" x14ac:dyDescent="0.25">
      <c r="A196" s="45" t="s">
        <v>25</v>
      </c>
      <c r="B196" s="59">
        <v>181</v>
      </c>
      <c r="C196" s="117" t="s">
        <v>90</v>
      </c>
      <c r="D196" s="60" t="s">
        <v>91</v>
      </c>
      <c r="E196" s="61" t="s">
        <v>467</v>
      </c>
      <c r="F196" s="62" t="s">
        <v>468</v>
      </c>
      <c r="G196" s="77" t="s">
        <v>40</v>
      </c>
      <c r="H196" s="65" t="s">
        <v>31</v>
      </c>
      <c r="I196" s="247">
        <v>1</v>
      </c>
      <c r="J196" s="64">
        <v>1320.51</v>
      </c>
      <c r="K196" s="66">
        <v>1320.5099999999998</v>
      </c>
      <c r="L196" s="67" t="s">
        <v>32</v>
      </c>
      <c r="M196" s="68" t="s">
        <v>33</v>
      </c>
      <c r="N196" s="68" t="s">
        <v>34</v>
      </c>
      <c r="O196" s="69" t="s">
        <v>35</v>
      </c>
      <c r="P196" s="70" t="s">
        <v>36</v>
      </c>
      <c r="Q196" s="71" t="s">
        <v>37</v>
      </c>
    </row>
    <row r="197" spans="1:17" s="58" customFormat="1" ht="51" x14ac:dyDescent="0.25">
      <c r="A197" s="45" t="s">
        <v>25</v>
      </c>
      <c r="B197" s="59">
        <v>182</v>
      </c>
      <c r="C197" s="117" t="s">
        <v>85</v>
      </c>
      <c r="D197" s="60" t="s">
        <v>454</v>
      </c>
      <c r="E197" s="61" t="s">
        <v>469</v>
      </c>
      <c r="F197" s="62" t="s">
        <v>470</v>
      </c>
      <c r="G197" s="77" t="s">
        <v>471</v>
      </c>
      <c r="H197" s="65" t="s">
        <v>31</v>
      </c>
      <c r="I197" s="247">
        <v>13</v>
      </c>
      <c r="J197" s="64">
        <v>13020.757692307692</v>
      </c>
      <c r="K197" s="66">
        <v>169269.85</v>
      </c>
      <c r="L197" s="67" t="s">
        <v>45</v>
      </c>
      <c r="M197" s="68" t="s">
        <v>461</v>
      </c>
      <c r="N197" s="68" t="s">
        <v>34</v>
      </c>
      <c r="O197" s="69" t="s">
        <v>35</v>
      </c>
      <c r="P197" s="70" t="s">
        <v>36</v>
      </c>
      <c r="Q197" s="71" t="s">
        <v>37</v>
      </c>
    </row>
    <row r="198" spans="1:17" s="58" customFormat="1" ht="51" x14ac:dyDescent="0.25">
      <c r="A198" s="45" t="s">
        <v>25</v>
      </c>
      <c r="B198" s="59">
        <v>183</v>
      </c>
      <c r="C198" s="117" t="s">
        <v>85</v>
      </c>
      <c r="D198" s="60" t="s">
        <v>454</v>
      </c>
      <c r="E198" s="61" t="s">
        <v>469</v>
      </c>
      <c r="F198" s="62" t="s">
        <v>470</v>
      </c>
      <c r="G198" s="77" t="s">
        <v>471</v>
      </c>
      <c r="H198" s="65" t="s">
        <v>31</v>
      </c>
      <c r="I198" s="247">
        <v>20</v>
      </c>
      <c r="J198" s="64">
        <v>13317.960000000001</v>
      </c>
      <c r="K198" s="66">
        <v>266359.2</v>
      </c>
      <c r="L198" s="67" t="s">
        <v>32</v>
      </c>
      <c r="M198" s="68" t="s">
        <v>33</v>
      </c>
      <c r="N198" s="68" t="s">
        <v>34</v>
      </c>
      <c r="O198" s="69" t="s">
        <v>35</v>
      </c>
      <c r="P198" s="70" t="s">
        <v>36</v>
      </c>
      <c r="Q198" s="71" t="s">
        <v>37</v>
      </c>
    </row>
    <row r="199" spans="1:17" s="58" customFormat="1" ht="51" x14ac:dyDescent="0.25">
      <c r="A199" s="45" t="s">
        <v>25</v>
      </c>
      <c r="B199" s="59">
        <v>184</v>
      </c>
      <c r="C199" s="117" t="s">
        <v>90</v>
      </c>
      <c r="D199" s="60" t="s">
        <v>91</v>
      </c>
      <c r="E199" s="61" t="s">
        <v>472</v>
      </c>
      <c r="F199" s="62" t="s">
        <v>473</v>
      </c>
      <c r="G199" s="77" t="s">
        <v>40</v>
      </c>
      <c r="H199" s="65" t="s">
        <v>31</v>
      </c>
      <c r="I199" s="247">
        <v>2</v>
      </c>
      <c r="J199" s="64">
        <v>473.41</v>
      </c>
      <c r="K199" s="66">
        <v>946.82</v>
      </c>
      <c r="L199" s="67" t="s">
        <v>41</v>
      </c>
      <c r="M199" s="68" t="s">
        <v>42</v>
      </c>
      <c r="N199" s="68" t="s">
        <v>34</v>
      </c>
      <c r="O199" s="69" t="s">
        <v>35</v>
      </c>
      <c r="P199" s="70" t="s">
        <v>36</v>
      </c>
      <c r="Q199" s="71" t="s">
        <v>37</v>
      </c>
    </row>
    <row r="200" spans="1:17" s="58" customFormat="1" ht="51" x14ac:dyDescent="0.25">
      <c r="A200" s="45" t="s">
        <v>25</v>
      </c>
      <c r="B200" s="59">
        <v>185</v>
      </c>
      <c r="C200" s="117" t="s">
        <v>474</v>
      </c>
      <c r="D200" s="60" t="s">
        <v>475</v>
      </c>
      <c r="E200" s="61" t="s">
        <v>476</v>
      </c>
      <c r="F200" s="62" t="s">
        <v>477</v>
      </c>
      <c r="G200" s="77" t="s">
        <v>478</v>
      </c>
      <c r="H200" s="65" t="s">
        <v>31</v>
      </c>
      <c r="I200" s="247">
        <v>9</v>
      </c>
      <c r="J200" s="64">
        <v>16235.516666666666</v>
      </c>
      <c r="K200" s="66">
        <v>146119.65</v>
      </c>
      <c r="L200" s="67" t="s">
        <v>32</v>
      </c>
      <c r="M200" s="68" t="s">
        <v>89</v>
      </c>
      <c r="N200" s="68" t="s">
        <v>34</v>
      </c>
      <c r="O200" s="69" t="s">
        <v>35</v>
      </c>
      <c r="P200" s="70" t="s">
        <v>36</v>
      </c>
      <c r="Q200" s="71" t="s">
        <v>37</v>
      </c>
    </row>
    <row r="201" spans="1:17" s="58" customFormat="1" ht="51" x14ac:dyDescent="0.25">
      <c r="A201" s="45" t="s">
        <v>25</v>
      </c>
      <c r="B201" s="59">
        <v>186</v>
      </c>
      <c r="C201" s="117" t="s">
        <v>90</v>
      </c>
      <c r="D201" s="60" t="s">
        <v>91</v>
      </c>
      <c r="E201" s="61" t="s">
        <v>479</v>
      </c>
      <c r="F201" s="62" t="s">
        <v>480</v>
      </c>
      <c r="G201" s="77" t="s">
        <v>40</v>
      </c>
      <c r="H201" s="65" t="s">
        <v>31</v>
      </c>
      <c r="I201" s="247">
        <v>2</v>
      </c>
      <c r="J201" s="64">
        <v>179.39</v>
      </c>
      <c r="K201" s="66">
        <v>358.78</v>
      </c>
      <c r="L201" s="67" t="s">
        <v>32</v>
      </c>
      <c r="M201" s="68" t="s">
        <v>33</v>
      </c>
      <c r="N201" s="68" t="s">
        <v>34</v>
      </c>
      <c r="O201" s="69" t="s">
        <v>35</v>
      </c>
      <c r="P201" s="70" t="s">
        <v>36</v>
      </c>
      <c r="Q201" s="71" t="s">
        <v>37</v>
      </c>
    </row>
    <row r="202" spans="1:17" s="58" customFormat="1" ht="51" x14ac:dyDescent="0.25">
      <c r="A202" s="45" t="s">
        <v>25</v>
      </c>
      <c r="B202" s="59">
        <v>187</v>
      </c>
      <c r="C202" s="117" t="s">
        <v>81</v>
      </c>
      <c r="D202" s="60" t="s">
        <v>82</v>
      </c>
      <c r="E202" s="61" t="s">
        <v>481</v>
      </c>
      <c r="F202" s="62" t="s">
        <v>482</v>
      </c>
      <c r="G202" s="63" t="s">
        <v>483</v>
      </c>
      <c r="H202" s="65" t="s">
        <v>31</v>
      </c>
      <c r="I202" s="247">
        <v>4</v>
      </c>
      <c r="J202" s="64">
        <v>38.907499999999999</v>
      </c>
      <c r="K202" s="66">
        <v>155.63</v>
      </c>
      <c r="L202" s="67" t="s">
        <v>45</v>
      </c>
      <c r="M202" s="68" t="s">
        <v>46</v>
      </c>
      <c r="N202" s="68" t="s">
        <v>34</v>
      </c>
      <c r="O202" s="69" t="s">
        <v>35</v>
      </c>
      <c r="P202" s="70" t="s">
        <v>36</v>
      </c>
      <c r="Q202" s="71" t="s">
        <v>37</v>
      </c>
    </row>
    <row r="203" spans="1:17" s="58" customFormat="1" ht="51" x14ac:dyDescent="0.25">
      <c r="A203" s="45" t="s">
        <v>25</v>
      </c>
      <c r="B203" s="59">
        <v>188</v>
      </c>
      <c r="C203" s="117" t="s">
        <v>90</v>
      </c>
      <c r="D203" s="60" t="s">
        <v>50</v>
      </c>
      <c r="E203" s="61" t="s">
        <v>484</v>
      </c>
      <c r="F203" s="62" t="s">
        <v>485</v>
      </c>
      <c r="G203" s="77" t="s">
        <v>486</v>
      </c>
      <c r="H203" s="65" t="s">
        <v>31</v>
      </c>
      <c r="I203" s="247">
        <v>1</v>
      </c>
      <c r="J203" s="64">
        <v>297</v>
      </c>
      <c r="K203" s="66">
        <v>297</v>
      </c>
      <c r="L203" s="67" t="s">
        <v>32</v>
      </c>
      <c r="M203" s="68" t="s">
        <v>33</v>
      </c>
      <c r="N203" s="68" t="s">
        <v>34</v>
      </c>
      <c r="O203" s="69" t="s">
        <v>35</v>
      </c>
      <c r="P203" s="70" t="s">
        <v>36</v>
      </c>
      <c r="Q203" s="71" t="s">
        <v>37</v>
      </c>
    </row>
    <row r="204" spans="1:17" s="58" customFormat="1" ht="51" x14ac:dyDescent="0.25">
      <c r="A204" s="45" t="s">
        <v>25</v>
      </c>
      <c r="B204" s="59">
        <v>189</v>
      </c>
      <c r="C204" s="117" t="s">
        <v>90</v>
      </c>
      <c r="D204" s="60" t="s">
        <v>487</v>
      </c>
      <c r="E204" s="61" t="s">
        <v>488</v>
      </c>
      <c r="F204" s="62" t="s">
        <v>489</v>
      </c>
      <c r="G204" s="77" t="s">
        <v>490</v>
      </c>
      <c r="H204" s="65" t="s">
        <v>111</v>
      </c>
      <c r="I204" s="247">
        <v>169</v>
      </c>
      <c r="J204" s="64">
        <v>886.21852071005912</v>
      </c>
      <c r="K204" s="66">
        <v>149770.93</v>
      </c>
      <c r="L204" s="67" t="s">
        <v>32</v>
      </c>
      <c r="M204" s="68" t="s">
        <v>33</v>
      </c>
      <c r="N204" s="68" t="s">
        <v>34</v>
      </c>
      <c r="O204" s="69" t="s">
        <v>35</v>
      </c>
      <c r="P204" s="70" t="s">
        <v>36</v>
      </c>
      <c r="Q204" s="71" t="s">
        <v>37</v>
      </c>
    </row>
    <row r="205" spans="1:17" s="58" customFormat="1" ht="51" x14ac:dyDescent="0.25">
      <c r="A205" s="45" t="s">
        <v>25</v>
      </c>
      <c r="B205" s="59">
        <v>190</v>
      </c>
      <c r="C205" s="117" t="s">
        <v>491</v>
      </c>
      <c r="D205" s="60" t="s">
        <v>27</v>
      </c>
      <c r="E205" s="61" t="s">
        <v>492</v>
      </c>
      <c r="F205" s="62" t="s">
        <v>493</v>
      </c>
      <c r="G205" s="77" t="s">
        <v>494</v>
      </c>
      <c r="H205" s="65" t="s">
        <v>31</v>
      </c>
      <c r="I205" s="247">
        <v>4</v>
      </c>
      <c r="J205" s="64">
        <v>1725.58</v>
      </c>
      <c r="K205" s="66">
        <v>6902.32</v>
      </c>
      <c r="L205" s="67" t="s">
        <v>45</v>
      </c>
      <c r="M205" s="68" t="s">
        <v>46</v>
      </c>
      <c r="N205" s="68" t="s">
        <v>34</v>
      </c>
      <c r="O205" s="69" t="s">
        <v>35</v>
      </c>
      <c r="P205" s="70" t="s">
        <v>36</v>
      </c>
      <c r="Q205" s="71" t="s">
        <v>37</v>
      </c>
    </row>
    <row r="206" spans="1:17" s="58" customFormat="1" ht="51" x14ac:dyDescent="0.25">
      <c r="A206" s="45" t="s">
        <v>25</v>
      </c>
      <c r="B206" s="59">
        <v>191</v>
      </c>
      <c r="C206" s="117" t="s">
        <v>491</v>
      </c>
      <c r="D206" s="60" t="s">
        <v>27</v>
      </c>
      <c r="E206" s="61" t="s">
        <v>495</v>
      </c>
      <c r="F206" s="62" t="s">
        <v>496</v>
      </c>
      <c r="G206" s="77" t="s">
        <v>497</v>
      </c>
      <c r="H206" s="65" t="s">
        <v>31</v>
      </c>
      <c r="I206" s="247">
        <v>2</v>
      </c>
      <c r="J206" s="64">
        <v>1474.58</v>
      </c>
      <c r="K206" s="66">
        <v>2949.16</v>
      </c>
      <c r="L206" s="67" t="s">
        <v>45</v>
      </c>
      <c r="M206" s="68" t="s">
        <v>46</v>
      </c>
      <c r="N206" s="68" t="s">
        <v>34</v>
      </c>
      <c r="O206" s="69" t="s">
        <v>35</v>
      </c>
      <c r="P206" s="70" t="s">
        <v>36</v>
      </c>
      <c r="Q206" s="71" t="s">
        <v>37</v>
      </c>
    </row>
    <row r="207" spans="1:17" s="58" customFormat="1" ht="51" x14ac:dyDescent="0.25">
      <c r="A207" s="45" t="s">
        <v>25</v>
      </c>
      <c r="B207" s="59">
        <v>192</v>
      </c>
      <c r="C207" s="117" t="s">
        <v>498</v>
      </c>
      <c r="D207" s="60" t="s">
        <v>50</v>
      </c>
      <c r="E207" s="61" t="s">
        <v>499</v>
      </c>
      <c r="F207" s="62" t="s">
        <v>500</v>
      </c>
      <c r="G207" s="77" t="s">
        <v>501</v>
      </c>
      <c r="H207" s="65" t="s">
        <v>31</v>
      </c>
      <c r="I207" s="247">
        <v>2</v>
      </c>
      <c r="J207" s="64">
        <v>3463.26</v>
      </c>
      <c r="K207" s="66">
        <v>6926.52</v>
      </c>
      <c r="L207" s="67" t="s">
        <v>32</v>
      </c>
      <c r="M207" s="68" t="s">
        <v>33</v>
      </c>
      <c r="N207" s="68" t="s">
        <v>34</v>
      </c>
      <c r="O207" s="69" t="s">
        <v>35</v>
      </c>
      <c r="P207" s="70" t="s">
        <v>36</v>
      </c>
      <c r="Q207" s="71" t="s">
        <v>37</v>
      </c>
    </row>
    <row r="208" spans="1:17" s="58" customFormat="1" ht="51" x14ac:dyDescent="0.25">
      <c r="A208" s="45" t="s">
        <v>25</v>
      </c>
      <c r="B208" s="59">
        <v>193</v>
      </c>
      <c r="C208" s="117" t="s">
        <v>498</v>
      </c>
      <c r="D208" s="60" t="s">
        <v>50</v>
      </c>
      <c r="E208" s="61" t="s">
        <v>502</v>
      </c>
      <c r="F208" s="62" t="s">
        <v>503</v>
      </c>
      <c r="G208" s="77" t="s">
        <v>504</v>
      </c>
      <c r="H208" s="65" t="s">
        <v>111</v>
      </c>
      <c r="I208" s="247">
        <v>1</v>
      </c>
      <c r="J208" s="64">
        <v>5615.63</v>
      </c>
      <c r="K208" s="66">
        <v>5615.63</v>
      </c>
      <c r="L208" s="67" t="s">
        <v>32</v>
      </c>
      <c r="M208" s="68" t="s">
        <v>33</v>
      </c>
      <c r="N208" s="68" t="s">
        <v>34</v>
      </c>
      <c r="O208" s="69" t="s">
        <v>35</v>
      </c>
      <c r="P208" s="70" t="s">
        <v>36</v>
      </c>
      <c r="Q208" s="71" t="s">
        <v>37</v>
      </c>
    </row>
    <row r="209" spans="1:17" s="58" customFormat="1" ht="51" x14ac:dyDescent="0.25">
      <c r="A209" s="45" t="s">
        <v>25</v>
      </c>
      <c r="B209" s="59">
        <v>194</v>
      </c>
      <c r="C209" s="117" t="s">
        <v>498</v>
      </c>
      <c r="D209" s="60" t="s">
        <v>50</v>
      </c>
      <c r="E209" s="61" t="s">
        <v>502</v>
      </c>
      <c r="F209" s="62" t="s">
        <v>503</v>
      </c>
      <c r="G209" s="63" t="s">
        <v>505</v>
      </c>
      <c r="H209" s="65" t="s">
        <v>111</v>
      </c>
      <c r="I209" s="247">
        <v>1</v>
      </c>
      <c r="J209" s="64">
        <v>7713.5</v>
      </c>
      <c r="K209" s="66">
        <v>7713.5</v>
      </c>
      <c r="L209" s="67" t="s">
        <v>45</v>
      </c>
      <c r="M209" s="68" t="s">
        <v>46</v>
      </c>
      <c r="N209" s="68" t="s">
        <v>34</v>
      </c>
      <c r="O209" s="69" t="s">
        <v>35</v>
      </c>
      <c r="P209" s="70" t="s">
        <v>36</v>
      </c>
      <c r="Q209" s="71" t="s">
        <v>37</v>
      </c>
    </row>
    <row r="210" spans="1:17" s="58" customFormat="1" ht="51" x14ac:dyDescent="0.25">
      <c r="A210" s="45" t="s">
        <v>25</v>
      </c>
      <c r="B210" s="59">
        <v>195</v>
      </c>
      <c r="C210" s="117" t="s">
        <v>498</v>
      </c>
      <c r="D210" s="60" t="s">
        <v>50</v>
      </c>
      <c r="E210" s="61" t="s">
        <v>506</v>
      </c>
      <c r="F210" s="62" t="s">
        <v>507</v>
      </c>
      <c r="G210" s="63" t="s">
        <v>508</v>
      </c>
      <c r="H210" s="65" t="s">
        <v>111</v>
      </c>
      <c r="I210" s="247">
        <v>32</v>
      </c>
      <c r="J210" s="64">
        <v>391.14</v>
      </c>
      <c r="K210" s="66">
        <v>12516.48</v>
      </c>
      <c r="L210" s="67" t="s">
        <v>45</v>
      </c>
      <c r="M210" s="68" t="s">
        <v>46</v>
      </c>
      <c r="N210" s="68" t="s">
        <v>34</v>
      </c>
      <c r="O210" s="69" t="s">
        <v>35</v>
      </c>
      <c r="P210" s="70" t="s">
        <v>36</v>
      </c>
      <c r="Q210" s="71" t="s">
        <v>37</v>
      </c>
    </row>
    <row r="211" spans="1:17" s="58" customFormat="1" ht="51" x14ac:dyDescent="0.25">
      <c r="A211" s="45" t="s">
        <v>25</v>
      </c>
      <c r="B211" s="59">
        <v>196</v>
      </c>
      <c r="C211" s="117" t="s">
        <v>498</v>
      </c>
      <c r="D211" s="60" t="s">
        <v>50</v>
      </c>
      <c r="E211" s="61" t="s">
        <v>509</v>
      </c>
      <c r="F211" s="62" t="s">
        <v>510</v>
      </c>
      <c r="G211" s="77" t="s">
        <v>40</v>
      </c>
      <c r="H211" s="65" t="s">
        <v>31</v>
      </c>
      <c r="I211" s="247">
        <v>1</v>
      </c>
      <c r="J211" s="64">
        <v>718.65</v>
      </c>
      <c r="K211" s="66">
        <v>718.65</v>
      </c>
      <c r="L211" s="67" t="s">
        <v>32</v>
      </c>
      <c r="M211" s="68" t="s">
        <v>33</v>
      </c>
      <c r="N211" s="68" t="s">
        <v>34</v>
      </c>
      <c r="O211" s="69" t="s">
        <v>35</v>
      </c>
      <c r="P211" s="70" t="s">
        <v>36</v>
      </c>
      <c r="Q211" s="71" t="s">
        <v>37</v>
      </c>
    </row>
    <row r="212" spans="1:17" s="58" customFormat="1" ht="51" x14ac:dyDescent="0.25">
      <c r="A212" s="45" t="s">
        <v>25</v>
      </c>
      <c r="B212" s="59">
        <v>197</v>
      </c>
      <c r="C212" s="117" t="s">
        <v>498</v>
      </c>
      <c r="D212" s="60" t="s">
        <v>50</v>
      </c>
      <c r="E212" s="61" t="s">
        <v>511</v>
      </c>
      <c r="F212" s="62" t="s">
        <v>512</v>
      </c>
      <c r="G212" s="77" t="s">
        <v>504</v>
      </c>
      <c r="H212" s="65" t="s">
        <v>111</v>
      </c>
      <c r="I212" s="247">
        <v>1</v>
      </c>
      <c r="J212" s="64">
        <v>9218.3799999999992</v>
      </c>
      <c r="K212" s="66">
        <v>9218.3799999999992</v>
      </c>
      <c r="L212" s="67" t="s">
        <v>32</v>
      </c>
      <c r="M212" s="68" t="s">
        <v>33</v>
      </c>
      <c r="N212" s="68" t="s">
        <v>34</v>
      </c>
      <c r="O212" s="69" t="s">
        <v>35</v>
      </c>
      <c r="P212" s="70" t="s">
        <v>36</v>
      </c>
      <c r="Q212" s="71" t="s">
        <v>37</v>
      </c>
    </row>
    <row r="213" spans="1:17" s="58" customFormat="1" ht="51" x14ac:dyDescent="0.25">
      <c r="A213" s="45" t="s">
        <v>25</v>
      </c>
      <c r="B213" s="59">
        <v>198</v>
      </c>
      <c r="C213" s="117" t="s">
        <v>513</v>
      </c>
      <c r="D213" s="60" t="s">
        <v>167</v>
      </c>
      <c r="E213" s="61" t="s">
        <v>514</v>
      </c>
      <c r="F213" s="62" t="s">
        <v>515</v>
      </c>
      <c r="G213" s="63" t="s">
        <v>160</v>
      </c>
      <c r="H213" s="65" t="s">
        <v>516</v>
      </c>
      <c r="I213" s="247">
        <v>14.5</v>
      </c>
      <c r="J213" s="64">
        <v>134.37931034482759</v>
      </c>
      <c r="K213" s="66">
        <v>1948.5</v>
      </c>
      <c r="L213" s="67" t="s">
        <v>45</v>
      </c>
      <c r="M213" s="68" t="s">
        <v>46</v>
      </c>
      <c r="N213" s="68" t="s">
        <v>34</v>
      </c>
      <c r="O213" s="69" t="s">
        <v>35</v>
      </c>
      <c r="P213" s="70" t="s">
        <v>36</v>
      </c>
      <c r="Q213" s="71" t="s">
        <v>37</v>
      </c>
    </row>
    <row r="214" spans="1:17" s="58" customFormat="1" ht="51" x14ac:dyDescent="0.25">
      <c r="A214" s="45" t="s">
        <v>25</v>
      </c>
      <c r="B214" s="59">
        <v>199</v>
      </c>
      <c r="C214" s="117" t="s">
        <v>517</v>
      </c>
      <c r="D214" s="60" t="s">
        <v>50</v>
      </c>
      <c r="E214" s="61" t="s">
        <v>518</v>
      </c>
      <c r="F214" s="62" t="s">
        <v>519</v>
      </c>
      <c r="G214" s="77" t="s">
        <v>40</v>
      </c>
      <c r="H214" s="65" t="s">
        <v>31</v>
      </c>
      <c r="I214" s="247">
        <v>51</v>
      </c>
      <c r="J214" s="64">
        <v>11.64078431372549</v>
      </c>
      <c r="K214" s="66">
        <v>593.67999999999984</v>
      </c>
      <c r="L214" s="67" t="s">
        <v>32</v>
      </c>
      <c r="M214" s="68" t="s">
        <v>33</v>
      </c>
      <c r="N214" s="68" t="s">
        <v>34</v>
      </c>
      <c r="O214" s="69" t="s">
        <v>35</v>
      </c>
      <c r="P214" s="70" t="s">
        <v>36</v>
      </c>
      <c r="Q214" s="71" t="s">
        <v>37</v>
      </c>
    </row>
    <row r="215" spans="1:17" s="58" customFormat="1" ht="51" x14ac:dyDescent="0.25">
      <c r="A215" s="45" t="s">
        <v>25</v>
      </c>
      <c r="B215" s="59">
        <v>200</v>
      </c>
      <c r="C215" s="117" t="s">
        <v>517</v>
      </c>
      <c r="D215" s="60" t="s">
        <v>50</v>
      </c>
      <c r="E215" s="61" t="s">
        <v>520</v>
      </c>
      <c r="F215" s="62" t="s">
        <v>521</v>
      </c>
      <c r="G215" s="77" t="s">
        <v>40</v>
      </c>
      <c r="H215" s="65" t="s">
        <v>31</v>
      </c>
      <c r="I215" s="247">
        <v>164</v>
      </c>
      <c r="J215" s="64">
        <v>39.011707317073174</v>
      </c>
      <c r="K215" s="66">
        <v>6397.92</v>
      </c>
      <c r="L215" s="67" t="s">
        <v>32</v>
      </c>
      <c r="M215" s="68" t="s">
        <v>33</v>
      </c>
      <c r="N215" s="68" t="s">
        <v>34</v>
      </c>
      <c r="O215" s="69" t="s">
        <v>35</v>
      </c>
      <c r="P215" s="70" t="s">
        <v>36</v>
      </c>
      <c r="Q215" s="71" t="s">
        <v>37</v>
      </c>
    </row>
    <row r="216" spans="1:17" s="58" customFormat="1" ht="51" x14ac:dyDescent="0.25">
      <c r="A216" s="45" t="s">
        <v>25</v>
      </c>
      <c r="B216" s="59">
        <v>201</v>
      </c>
      <c r="C216" s="117" t="s">
        <v>517</v>
      </c>
      <c r="D216" s="60" t="s">
        <v>50</v>
      </c>
      <c r="E216" s="61" t="s">
        <v>522</v>
      </c>
      <c r="F216" s="62" t="s">
        <v>523</v>
      </c>
      <c r="G216" s="77" t="s">
        <v>40</v>
      </c>
      <c r="H216" s="65" t="s">
        <v>31</v>
      </c>
      <c r="I216" s="247">
        <v>142</v>
      </c>
      <c r="J216" s="64">
        <v>55.056830985915489</v>
      </c>
      <c r="K216" s="66">
        <v>7818.07</v>
      </c>
      <c r="L216" s="67" t="s">
        <v>32</v>
      </c>
      <c r="M216" s="68" t="s">
        <v>33</v>
      </c>
      <c r="N216" s="68" t="s">
        <v>34</v>
      </c>
      <c r="O216" s="69" t="s">
        <v>35</v>
      </c>
      <c r="P216" s="70" t="s">
        <v>36</v>
      </c>
      <c r="Q216" s="71" t="s">
        <v>37</v>
      </c>
    </row>
    <row r="217" spans="1:17" s="58" customFormat="1" ht="51" x14ac:dyDescent="0.25">
      <c r="A217" s="45" t="s">
        <v>25</v>
      </c>
      <c r="B217" s="59">
        <v>202</v>
      </c>
      <c r="C217" s="117" t="s">
        <v>90</v>
      </c>
      <c r="D217" s="60" t="s">
        <v>91</v>
      </c>
      <c r="E217" s="61" t="s">
        <v>524</v>
      </c>
      <c r="F217" s="62" t="s">
        <v>525</v>
      </c>
      <c r="G217" s="80">
        <v>43160</v>
      </c>
      <c r="H217" s="72" t="s">
        <v>31</v>
      </c>
      <c r="I217" s="247">
        <v>30</v>
      </c>
      <c r="J217" s="64">
        <v>22.248000000000001</v>
      </c>
      <c r="K217" s="66">
        <v>667.44</v>
      </c>
      <c r="L217" s="67" t="s">
        <v>32</v>
      </c>
      <c r="M217" s="68" t="s">
        <v>33</v>
      </c>
      <c r="N217" s="68" t="s">
        <v>34</v>
      </c>
      <c r="O217" s="69" t="s">
        <v>35</v>
      </c>
      <c r="P217" s="70" t="s">
        <v>36</v>
      </c>
      <c r="Q217" s="71" t="s">
        <v>37</v>
      </c>
    </row>
    <row r="218" spans="1:17" s="58" customFormat="1" ht="51" x14ac:dyDescent="0.25">
      <c r="A218" s="45" t="s">
        <v>25</v>
      </c>
      <c r="B218" s="59">
        <v>203</v>
      </c>
      <c r="C218" s="117" t="s">
        <v>90</v>
      </c>
      <c r="D218" s="60" t="s">
        <v>91</v>
      </c>
      <c r="E218" s="61" t="s">
        <v>526</v>
      </c>
      <c r="F218" s="62" t="s">
        <v>527</v>
      </c>
      <c r="G218" s="77" t="s">
        <v>40</v>
      </c>
      <c r="H218" s="72" t="s">
        <v>31</v>
      </c>
      <c r="I218" s="247">
        <v>3</v>
      </c>
      <c r="J218" s="64">
        <v>23.373333333333296</v>
      </c>
      <c r="K218" s="66">
        <v>70.119999999999891</v>
      </c>
      <c r="L218" s="67" t="s">
        <v>32</v>
      </c>
      <c r="M218" s="68" t="s">
        <v>33</v>
      </c>
      <c r="N218" s="68" t="s">
        <v>34</v>
      </c>
      <c r="O218" s="69" t="s">
        <v>35</v>
      </c>
      <c r="P218" s="70" t="s">
        <v>36</v>
      </c>
      <c r="Q218" s="71" t="s">
        <v>37</v>
      </c>
    </row>
    <row r="219" spans="1:17" s="58" customFormat="1" ht="51" x14ac:dyDescent="0.25">
      <c r="A219" s="45" t="s">
        <v>25</v>
      </c>
      <c r="B219" s="59">
        <v>204</v>
      </c>
      <c r="C219" s="117" t="s">
        <v>90</v>
      </c>
      <c r="D219" s="60" t="s">
        <v>91</v>
      </c>
      <c r="E219" s="61" t="s">
        <v>528</v>
      </c>
      <c r="F219" s="62" t="s">
        <v>529</v>
      </c>
      <c r="G219" s="77" t="s">
        <v>530</v>
      </c>
      <c r="H219" s="65" t="s">
        <v>31</v>
      </c>
      <c r="I219" s="247">
        <v>12</v>
      </c>
      <c r="J219" s="64">
        <v>246.6</v>
      </c>
      <c r="K219" s="66">
        <v>2959.2</v>
      </c>
      <c r="L219" s="67" t="s">
        <v>32</v>
      </c>
      <c r="M219" s="68" t="s">
        <v>33</v>
      </c>
      <c r="N219" s="68" t="s">
        <v>34</v>
      </c>
      <c r="O219" s="69" t="s">
        <v>35</v>
      </c>
      <c r="P219" s="70" t="s">
        <v>36</v>
      </c>
      <c r="Q219" s="71" t="s">
        <v>37</v>
      </c>
    </row>
    <row r="220" spans="1:17" s="58" customFormat="1" ht="51" x14ac:dyDescent="0.25">
      <c r="A220" s="45" t="s">
        <v>25</v>
      </c>
      <c r="B220" s="59">
        <v>205</v>
      </c>
      <c r="C220" s="117" t="s">
        <v>90</v>
      </c>
      <c r="D220" s="60" t="s">
        <v>91</v>
      </c>
      <c r="E220" s="61" t="s">
        <v>531</v>
      </c>
      <c r="F220" s="62" t="s">
        <v>532</v>
      </c>
      <c r="G220" s="63" t="s">
        <v>40</v>
      </c>
      <c r="H220" s="65" t="s">
        <v>31</v>
      </c>
      <c r="I220" s="247">
        <v>3</v>
      </c>
      <c r="J220" s="64">
        <v>347.15666666666669</v>
      </c>
      <c r="K220" s="66">
        <v>1041.47</v>
      </c>
      <c r="L220" s="67" t="s">
        <v>32</v>
      </c>
      <c r="M220" s="68" t="s">
        <v>33</v>
      </c>
      <c r="N220" s="68" t="s">
        <v>34</v>
      </c>
      <c r="O220" s="69" t="s">
        <v>35</v>
      </c>
      <c r="P220" s="70" t="s">
        <v>36</v>
      </c>
      <c r="Q220" s="71" t="s">
        <v>37</v>
      </c>
    </row>
    <row r="221" spans="1:17" s="58" customFormat="1" ht="51" x14ac:dyDescent="0.25">
      <c r="A221" s="45" t="s">
        <v>25</v>
      </c>
      <c r="B221" s="59">
        <v>206</v>
      </c>
      <c r="C221" s="117" t="s">
        <v>90</v>
      </c>
      <c r="D221" s="60" t="s">
        <v>91</v>
      </c>
      <c r="E221" s="61" t="s">
        <v>533</v>
      </c>
      <c r="F221" s="62" t="s">
        <v>534</v>
      </c>
      <c r="G221" s="63" t="s">
        <v>535</v>
      </c>
      <c r="H221" s="65" t="s">
        <v>31</v>
      </c>
      <c r="I221" s="247">
        <v>2</v>
      </c>
      <c r="J221" s="64">
        <v>1808.85</v>
      </c>
      <c r="K221" s="66">
        <v>3617.7</v>
      </c>
      <c r="L221" s="67" t="s">
        <v>45</v>
      </c>
      <c r="M221" s="68" t="s">
        <v>46</v>
      </c>
      <c r="N221" s="68" t="s">
        <v>34</v>
      </c>
      <c r="O221" s="69" t="s">
        <v>35</v>
      </c>
      <c r="P221" s="70" t="s">
        <v>36</v>
      </c>
      <c r="Q221" s="71" t="s">
        <v>37</v>
      </c>
    </row>
    <row r="222" spans="1:17" s="58" customFormat="1" ht="51" x14ac:dyDescent="0.25">
      <c r="A222" s="45" t="s">
        <v>25</v>
      </c>
      <c r="B222" s="59">
        <v>207</v>
      </c>
      <c r="C222" s="117" t="s">
        <v>90</v>
      </c>
      <c r="D222" s="60" t="s">
        <v>91</v>
      </c>
      <c r="E222" s="61" t="s">
        <v>536</v>
      </c>
      <c r="F222" s="62" t="s">
        <v>537</v>
      </c>
      <c r="G222" s="63" t="s">
        <v>538</v>
      </c>
      <c r="H222" s="65" t="s">
        <v>111</v>
      </c>
      <c r="I222" s="247">
        <v>4</v>
      </c>
      <c r="J222" s="64">
        <v>3823.3049999999998</v>
      </c>
      <c r="K222" s="66">
        <v>15293.22</v>
      </c>
      <c r="L222" s="67" t="s">
        <v>32</v>
      </c>
      <c r="M222" s="68" t="s">
        <v>33</v>
      </c>
      <c r="N222" s="68" t="s">
        <v>34</v>
      </c>
      <c r="O222" s="69" t="s">
        <v>35</v>
      </c>
      <c r="P222" s="70" t="s">
        <v>36</v>
      </c>
      <c r="Q222" s="71" t="s">
        <v>37</v>
      </c>
    </row>
    <row r="223" spans="1:17" s="58" customFormat="1" ht="51" x14ac:dyDescent="0.25">
      <c r="A223" s="45" t="s">
        <v>25</v>
      </c>
      <c r="B223" s="59">
        <v>208</v>
      </c>
      <c r="C223" s="117" t="s">
        <v>90</v>
      </c>
      <c r="D223" s="60" t="s">
        <v>91</v>
      </c>
      <c r="E223" s="61" t="s">
        <v>539</v>
      </c>
      <c r="F223" s="62" t="s">
        <v>540</v>
      </c>
      <c r="G223" s="63" t="s">
        <v>541</v>
      </c>
      <c r="H223" s="65" t="s">
        <v>111</v>
      </c>
      <c r="I223" s="247">
        <v>1</v>
      </c>
      <c r="J223" s="64">
        <v>5790.75</v>
      </c>
      <c r="K223" s="66">
        <v>5790.75</v>
      </c>
      <c r="L223" s="67" t="s">
        <v>32</v>
      </c>
      <c r="M223" s="68" t="s">
        <v>33</v>
      </c>
      <c r="N223" s="68" t="s">
        <v>34</v>
      </c>
      <c r="O223" s="69" t="s">
        <v>35</v>
      </c>
      <c r="P223" s="70" t="s">
        <v>36</v>
      </c>
      <c r="Q223" s="71" t="s">
        <v>37</v>
      </c>
    </row>
    <row r="224" spans="1:17" s="58" customFormat="1" ht="51" x14ac:dyDescent="0.25">
      <c r="A224" s="45" t="s">
        <v>25</v>
      </c>
      <c r="B224" s="59">
        <v>209</v>
      </c>
      <c r="C224" s="117" t="s">
        <v>90</v>
      </c>
      <c r="D224" s="60" t="s">
        <v>91</v>
      </c>
      <c r="E224" s="61" t="s">
        <v>542</v>
      </c>
      <c r="F224" s="62" t="s">
        <v>543</v>
      </c>
      <c r="G224" s="63" t="s">
        <v>40</v>
      </c>
      <c r="H224" s="65" t="s">
        <v>31</v>
      </c>
      <c r="I224" s="247">
        <v>2</v>
      </c>
      <c r="J224" s="64">
        <v>147.01</v>
      </c>
      <c r="K224" s="66">
        <v>294.02</v>
      </c>
      <c r="L224" s="67" t="s">
        <v>32</v>
      </c>
      <c r="M224" s="68" t="s">
        <v>33</v>
      </c>
      <c r="N224" s="68" t="s">
        <v>34</v>
      </c>
      <c r="O224" s="69" t="s">
        <v>35</v>
      </c>
      <c r="P224" s="70" t="s">
        <v>36</v>
      </c>
      <c r="Q224" s="71" t="s">
        <v>37</v>
      </c>
    </row>
    <row r="225" spans="1:17" s="58" customFormat="1" ht="51" x14ac:dyDescent="0.25">
      <c r="A225" s="45" t="s">
        <v>25</v>
      </c>
      <c r="B225" s="59">
        <v>210</v>
      </c>
      <c r="C225" s="117" t="s">
        <v>90</v>
      </c>
      <c r="D225" s="60" t="s">
        <v>91</v>
      </c>
      <c r="E225" s="61" t="s">
        <v>544</v>
      </c>
      <c r="F225" s="62" t="s">
        <v>545</v>
      </c>
      <c r="G225" s="63" t="s">
        <v>546</v>
      </c>
      <c r="H225" s="72" t="s">
        <v>31</v>
      </c>
      <c r="I225" s="247">
        <v>2</v>
      </c>
      <c r="J225" s="64">
        <v>668.4</v>
      </c>
      <c r="K225" s="66">
        <v>1336.8</v>
      </c>
      <c r="L225" s="67" t="s">
        <v>45</v>
      </c>
      <c r="M225" s="68" t="s">
        <v>46</v>
      </c>
      <c r="N225" s="68" t="s">
        <v>34</v>
      </c>
      <c r="O225" s="69" t="s">
        <v>35</v>
      </c>
      <c r="P225" s="70" t="s">
        <v>36</v>
      </c>
      <c r="Q225" s="71" t="s">
        <v>37</v>
      </c>
    </row>
    <row r="226" spans="1:17" s="58" customFormat="1" ht="51" x14ac:dyDescent="0.25">
      <c r="A226" s="45" t="s">
        <v>25</v>
      </c>
      <c r="B226" s="59">
        <v>211</v>
      </c>
      <c r="C226" s="117" t="s">
        <v>90</v>
      </c>
      <c r="D226" s="60" t="s">
        <v>91</v>
      </c>
      <c r="E226" s="61" t="s">
        <v>547</v>
      </c>
      <c r="F226" s="62" t="s">
        <v>548</v>
      </c>
      <c r="G226" s="63" t="s">
        <v>549</v>
      </c>
      <c r="H226" s="65" t="s">
        <v>31</v>
      </c>
      <c r="I226" s="247">
        <v>4</v>
      </c>
      <c r="J226" s="64">
        <v>8191.44</v>
      </c>
      <c r="K226" s="66">
        <v>32765.759999999998</v>
      </c>
      <c r="L226" s="67" t="s">
        <v>32</v>
      </c>
      <c r="M226" s="68" t="s">
        <v>33</v>
      </c>
      <c r="N226" s="68" t="s">
        <v>34</v>
      </c>
      <c r="O226" s="69" t="s">
        <v>35</v>
      </c>
      <c r="P226" s="70" t="s">
        <v>36</v>
      </c>
      <c r="Q226" s="71" t="s">
        <v>37</v>
      </c>
    </row>
    <row r="227" spans="1:17" s="58" customFormat="1" ht="51" x14ac:dyDescent="0.25">
      <c r="A227" s="45" t="s">
        <v>25</v>
      </c>
      <c r="B227" s="59">
        <v>212</v>
      </c>
      <c r="C227" s="117" t="s">
        <v>90</v>
      </c>
      <c r="D227" s="60" t="s">
        <v>91</v>
      </c>
      <c r="E227" s="61" t="s">
        <v>550</v>
      </c>
      <c r="F227" s="62" t="s">
        <v>551</v>
      </c>
      <c r="G227" s="63" t="s">
        <v>552</v>
      </c>
      <c r="H227" s="65" t="s">
        <v>31</v>
      </c>
      <c r="I227" s="247">
        <v>1</v>
      </c>
      <c r="J227" s="64">
        <v>1915.33</v>
      </c>
      <c r="K227" s="66">
        <v>1915.33</v>
      </c>
      <c r="L227" s="67" t="s">
        <v>32</v>
      </c>
      <c r="M227" s="68" t="s">
        <v>33</v>
      </c>
      <c r="N227" s="68" t="s">
        <v>34</v>
      </c>
      <c r="O227" s="69" t="s">
        <v>35</v>
      </c>
      <c r="P227" s="70" t="s">
        <v>36</v>
      </c>
      <c r="Q227" s="71" t="s">
        <v>37</v>
      </c>
    </row>
    <row r="228" spans="1:17" s="58" customFormat="1" ht="51" x14ac:dyDescent="0.25">
      <c r="A228" s="45" t="s">
        <v>25</v>
      </c>
      <c r="B228" s="59">
        <v>213</v>
      </c>
      <c r="C228" s="117" t="s">
        <v>90</v>
      </c>
      <c r="D228" s="60" t="s">
        <v>91</v>
      </c>
      <c r="E228" s="61" t="s">
        <v>553</v>
      </c>
      <c r="F228" s="62" t="s">
        <v>554</v>
      </c>
      <c r="G228" s="63" t="s">
        <v>40</v>
      </c>
      <c r="H228" s="65" t="s">
        <v>31</v>
      </c>
      <c r="I228" s="247">
        <v>2</v>
      </c>
      <c r="J228" s="64">
        <v>16.66</v>
      </c>
      <c r="K228" s="66">
        <v>33.32</v>
      </c>
      <c r="L228" s="67" t="s">
        <v>32</v>
      </c>
      <c r="M228" s="68" t="s">
        <v>33</v>
      </c>
      <c r="N228" s="68" t="s">
        <v>34</v>
      </c>
      <c r="O228" s="69" t="s">
        <v>35</v>
      </c>
      <c r="P228" s="70" t="s">
        <v>36</v>
      </c>
      <c r="Q228" s="71" t="s">
        <v>37</v>
      </c>
    </row>
    <row r="229" spans="1:17" s="58" customFormat="1" ht="51" x14ac:dyDescent="0.25">
      <c r="A229" s="45" t="s">
        <v>25</v>
      </c>
      <c r="B229" s="59">
        <v>214</v>
      </c>
      <c r="C229" s="117" t="s">
        <v>90</v>
      </c>
      <c r="D229" s="60" t="s">
        <v>91</v>
      </c>
      <c r="E229" s="61" t="s">
        <v>555</v>
      </c>
      <c r="F229" s="62" t="s">
        <v>556</v>
      </c>
      <c r="G229" s="63" t="s">
        <v>557</v>
      </c>
      <c r="H229" s="65" t="s">
        <v>31</v>
      </c>
      <c r="I229" s="247">
        <v>1</v>
      </c>
      <c r="J229" s="64">
        <v>8753.9449999999997</v>
      </c>
      <c r="K229" s="66">
        <v>8753.9449999999997</v>
      </c>
      <c r="L229" s="67"/>
      <c r="M229" s="68" t="s">
        <v>1634</v>
      </c>
      <c r="N229" s="68" t="s">
        <v>34</v>
      </c>
      <c r="O229" s="69" t="s">
        <v>35</v>
      </c>
      <c r="P229" s="70" t="s">
        <v>36</v>
      </c>
      <c r="Q229" s="71" t="s">
        <v>37</v>
      </c>
    </row>
    <row r="230" spans="1:17" s="58" customFormat="1" ht="51" x14ac:dyDescent="0.25">
      <c r="A230" s="45" t="s">
        <v>25</v>
      </c>
      <c r="B230" s="59">
        <v>215</v>
      </c>
      <c r="C230" s="117" t="s">
        <v>90</v>
      </c>
      <c r="D230" s="60" t="s">
        <v>91</v>
      </c>
      <c r="E230" s="61" t="s">
        <v>555</v>
      </c>
      <c r="F230" s="62" t="s">
        <v>556</v>
      </c>
      <c r="G230" s="63" t="s">
        <v>557</v>
      </c>
      <c r="H230" s="65" t="s">
        <v>31</v>
      </c>
      <c r="I230" s="247">
        <v>1</v>
      </c>
      <c r="J230" s="64">
        <v>8753.9449999999997</v>
      </c>
      <c r="K230" s="66">
        <v>8753.9449999999997</v>
      </c>
      <c r="L230" s="67"/>
      <c r="M230" s="68" t="s">
        <v>1635</v>
      </c>
      <c r="N230" s="68" t="s">
        <v>34</v>
      </c>
      <c r="O230" s="69" t="s">
        <v>35</v>
      </c>
      <c r="P230" s="70" t="s">
        <v>36</v>
      </c>
      <c r="Q230" s="71" t="s">
        <v>37</v>
      </c>
    </row>
    <row r="231" spans="1:17" s="58" customFormat="1" ht="51" x14ac:dyDescent="0.25">
      <c r="A231" s="45" t="s">
        <v>25</v>
      </c>
      <c r="B231" s="59">
        <v>216</v>
      </c>
      <c r="C231" s="117" t="s">
        <v>90</v>
      </c>
      <c r="D231" s="60" t="s">
        <v>91</v>
      </c>
      <c r="E231" s="61" t="s">
        <v>558</v>
      </c>
      <c r="F231" s="62" t="s">
        <v>559</v>
      </c>
      <c r="G231" s="63" t="s">
        <v>560</v>
      </c>
      <c r="H231" s="65" t="s">
        <v>31</v>
      </c>
      <c r="I231" s="247">
        <v>3</v>
      </c>
      <c r="J231" s="64">
        <v>6946.7825000000003</v>
      </c>
      <c r="K231" s="66">
        <v>20840.3475</v>
      </c>
      <c r="L231" s="67" t="s">
        <v>45</v>
      </c>
      <c r="M231" s="68" t="s">
        <v>46</v>
      </c>
      <c r="N231" s="68" t="s">
        <v>34</v>
      </c>
      <c r="O231" s="69" t="s">
        <v>35</v>
      </c>
      <c r="P231" s="70" t="s">
        <v>36</v>
      </c>
      <c r="Q231" s="71" t="s">
        <v>37</v>
      </c>
    </row>
    <row r="232" spans="1:17" s="58" customFormat="1" ht="51" x14ac:dyDescent="0.25">
      <c r="A232" s="45" t="s">
        <v>25</v>
      </c>
      <c r="B232" s="59">
        <v>217</v>
      </c>
      <c r="C232" s="117" t="s">
        <v>561</v>
      </c>
      <c r="D232" s="60" t="s">
        <v>91</v>
      </c>
      <c r="E232" s="61" t="s">
        <v>562</v>
      </c>
      <c r="F232" s="62" t="s">
        <v>563</v>
      </c>
      <c r="G232" s="63" t="s">
        <v>40</v>
      </c>
      <c r="H232" s="65" t="s">
        <v>31</v>
      </c>
      <c r="I232" s="247">
        <v>2</v>
      </c>
      <c r="J232" s="64">
        <v>180</v>
      </c>
      <c r="K232" s="66">
        <v>360</v>
      </c>
      <c r="L232" s="67" t="s">
        <v>32</v>
      </c>
      <c r="M232" s="68" t="s">
        <v>33</v>
      </c>
      <c r="N232" s="68" t="s">
        <v>34</v>
      </c>
      <c r="O232" s="69" t="s">
        <v>35</v>
      </c>
      <c r="P232" s="70" t="s">
        <v>36</v>
      </c>
      <c r="Q232" s="71" t="s">
        <v>37</v>
      </c>
    </row>
    <row r="233" spans="1:17" s="58" customFormat="1" ht="51" x14ac:dyDescent="0.25">
      <c r="A233" s="45" t="s">
        <v>25</v>
      </c>
      <c r="B233" s="59">
        <v>218</v>
      </c>
      <c r="C233" s="117" t="s">
        <v>564</v>
      </c>
      <c r="D233" s="60" t="s">
        <v>91</v>
      </c>
      <c r="E233" s="61" t="s">
        <v>565</v>
      </c>
      <c r="F233" s="62" t="s">
        <v>566</v>
      </c>
      <c r="G233" s="63" t="s">
        <v>567</v>
      </c>
      <c r="H233" s="72" t="s">
        <v>31</v>
      </c>
      <c r="I233" s="247">
        <v>1</v>
      </c>
      <c r="J233" s="64">
        <v>6366.38</v>
      </c>
      <c r="K233" s="66">
        <v>6366.38</v>
      </c>
      <c r="L233" s="67" t="s">
        <v>32</v>
      </c>
      <c r="M233" s="68" t="s">
        <v>33</v>
      </c>
      <c r="N233" s="68" t="s">
        <v>34</v>
      </c>
      <c r="O233" s="69" t="s">
        <v>35</v>
      </c>
      <c r="P233" s="70" t="s">
        <v>36</v>
      </c>
      <c r="Q233" s="71" t="s">
        <v>37</v>
      </c>
    </row>
    <row r="234" spans="1:17" s="58" customFormat="1" ht="51" x14ac:dyDescent="0.25">
      <c r="A234" s="45" t="s">
        <v>25</v>
      </c>
      <c r="B234" s="59">
        <v>219</v>
      </c>
      <c r="C234" s="117" t="s">
        <v>564</v>
      </c>
      <c r="D234" s="60" t="s">
        <v>91</v>
      </c>
      <c r="E234" s="61" t="s">
        <v>565</v>
      </c>
      <c r="F234" s="62" t="s">
        <v>566</v>
      </c>
      <c r="G234" s="63" t="s">
        <v>568</v>
      </c>
      <c r="H234" s="72" t="s">
        <v>31</v>
      </c>
      <c r="I234" s="247">
        <v>2</v>
      </c>
      <c r="J234" s="64">
        <v>5734.43</v>
      </c>
      <c r="K234" s="66">
        <v>11468.86</v>
      </c>
      <c r="L234" s="67" t="s">
        <v>45</v>
      </c>
      <c r="M234" s="68" t="s">
        <v>46</v>
      </c>
      <c r="N234" s="68" t="s">
        <v>34</v>
      </c>
      <c r="O234" s="69" t="s">
        <v>35</v>
      </c>
      <c r="P234" s="70" t="s">
        <v>36</v>
      </c>
      <c r="Q234" s="71" t="s">
        <v>37</v>
      </c>
    </row>
    <row r="235" spans="1:17" s="58" customFormat="1" ht="51" x14ac:dyDescent="0.25">
      <c r="A235" s="45" t="s">
        <v>25</v>
      </c>
      <c r="B235" s="59">
        <v>220</v>
      </c>
      <c r="C235" s="117" t="s">
        <v>564</v>
      </c>
      <c r="D235" s="60" t="s">
        <v>91</v>
      </c>
      <c r="E235" s="61" t="s">
        <v>569</v>
      </c>
      <c r="F235" s="62" t="s">
        <v>570</v>
      </c>
      <c r="G235" s="63" t="s">
        <v>571</v>
      </c>
      <c r="H235" s="72" t="s">
        <v>31</v>
      </c>
      <c r="I235" s="247">
        <v>1</v>
      </c>
      <c r="J235" s="64">
        <v>5502</v>
      </c>
      <c r="K235" s="66">
        <v>5502</v>
      </c>
      <c r="L235" s="67" t="s">
        <v>32</v>
      </c>
      <c r="M235" s="68" t="s">
        <v>33</v>
      </c>
      <c r="N235" s="68" t="s">
        <v>34</v>
      </c>
      <c r="O235" s="69" t="s">
        <v>35</v>
      </c>
      <c r="P235" s="70" t="s">
        <v>36</v>
      </c>
      <c r="Q235" s="71" t="s">
        <v>37</v>
      </c>
    </row>
    <row r="236" spans="1:17" s="58" customFormat="1" ht="51" x14ac:dyDescent="0.25">
      <c r="A236" s="45" t="s">
        <v>25</v>
      </c>
      <c r="B236" s="59">
        <v>221</v>
      </c>
      <c r="C236" s="117" t="s">
        <v>564</v>
      </c>
      <c r="D236" s="60" t="s">
        <v>91</v>
      </c>
      <c r="E236" s="61" t="s">
        <v>569</v>
      </c>
      <c r="F236" s="62" t="s">
        <v>570</v>
      </c>
      <c r="G236" s="63" t="s">
        <v>571</v>
      </c>
      <c r="H236" s="72" t="s">
        <v>31</v>
      </c>
      <c r="I236" s="247">
        <v>1</v>
      </c>
      <c r="J236" s="64">
        <v>4072.12</v>
      </c>
      <c r="K236" s="66">
        <v>4072.12</v>
      </c>
      <c r="L236" s="67" t="s">
        <v>45</v>
      </c>
      <c r="M236" s="68" t="s">
        <v>46</v>
      </c>
      <c r="N236" s="68" t="s">
        <v>34</v>
      </c>
      <c r="O236" s="69" t="s">
        <v>35</v>
      </c>
      <c r="P236" s="70" t="s">
        <v>36</v>
      </c>
      <c r="Q236" s="71" t="s">
        <v>37</v>
      </c>
    </row>
    <row r="237" spans="1:17" s="58" customFormat="1" ht="51" x14ac:dyDescent="0.25">
      <c r="A237" s="45" t="s">
        <v>25</v>
      </c>
      <c r="B237" s="59">
        <v>222</v>
      </c>
      <c r="C237" s="117" t="s">
        <v>90</v>
      </c>
      <c r="D237" s="60" t="s">
        <v>91</v>
      </c>
      <c r="E237" s="61" t="s">
        <v>572</v>
      </c>
      <c r="F237" s="62" t="s">
        <v>573</v>
      </c>
      <c r="G237" s="63" t="s">
        <v>574</v>
      </c>
      <c r="H237" s="65" t="s">
        <v>111</v>
      </c>
      <c r="I237" s="247">
        <v>2</v>
      </c>
      <c r="J237" s="64">
        <v>6510.29</v>
      </c>
      <c r="K237" s="66">
        <v>13020.58</v>
      </c>
      <c r="L237" s="67" t="s">
        <v>45</v>
      </c>
      <c r="M237" s="68" t="s">
        <v>46</v>
      </c>
      <c r="N237" s="68" t="s">
        <v>34</v>
      </c>
      <c r="O237" s="69" t="s">
        <v>35</v>
      </c>
      <c r="P237" s="70" t="s">
        <v>36</v>
      </c>
      <c r="Q237" s="71" t="s">
        <v>37</v>
      </c>
    </row>
    <row r="238" spans="1:17" s="58" customFormat="1" ht="51" x14ac:dyDescent="0.25">
      <c r="A238" s="45" t="s">
        <v>25</v>
      </c>
      <c r="B238" s="59">
        <v>223</v>
      </c>
      <c r="C238" s="117" t="s">
        <v>90</v>
      </c>
      <c r="D238" s="60" t="s">
        <v>91</v>
      </c>
      <c r="E238" s="61" t="s">
        <v>575</v>
      </c>
      <c r="F238" s="62" t="s">
        <v>576</v>
      </c>
      <c r="G238" s="63" t="s">
        <v>577</v>
      </c>
      <c r="H238" s="65" t="s">
        <v>111</v>
      </c>
      <c r="I238" s="247">
        <v>5</v>
      </c>
      <c r="J238" s="73">
        <v>31142.723999999998</v>
      </c>
      <c r="K238" s="66">
        <v>155713.62</v>
      </c>
      <c r="L238" s="67" t="s">
        <v>32</v>
      </c>
      <c r="M238" s="68" t="s">
        <v>33</v>
      </c>
      <c r="N238" s="68" t="s">
        <v>34</v>
      </c>
      <c r="O238" s="69" t="s">
        <v>35</v>
      </c>
      <c r="P238" s="70" t="s">
        <v>36</v>
      </c>
      <c r="Q238" s="71" t="s">
        <v>37</v>
      </c>
    </row>
    <row r="239" spans="1:17" s="58" customFormat="1" ht="51" x14ac:dyDescent="0.25">
      <c r="A239" s="45" t="s">
        <v>25</v>
      </c>
      <c r="B239" s="59">
        <v>224</v>
      </c>
      <c r="C239" s="117" t="s">
        <v>90</v>
      </c>
      <c r="D239" s="60" t="s">
        <v>91</v>
      </c>
      <c r="E239" s="61" t="s">
        <v>575</v>
      </c>
      <c r="F239" s="62" t="s">
        <v>576</v>
      </c>
      <c r="G239" s="63" t="s">
        <v>574</v>
      </c>
      <c r="H239" s="65" t="s">
        <v>111</v>
      </c>
      <c r="I239" s="247">
        <v>3</v>
      </c>
      <c r="J239" s="64">
        <v>17204.37</v>
      </c>
      <c r="K239" s="66">
        <v>51613.11</v>
      </c>
      <c r="L239" s="67" t="s">
        <v>45</v>
      </c>
      <c r="M239" s="68" t="s">
        <v>46</v>
      </c>
      <c r="N239" s="68" t="s">
        <v>34</v>
      </c>
      <c r="O239" s="69" t="s">
        <v>35</v>
      </c>
      <c r="P239" s="70" t="s">
        <v>36</v>
      </c>
      <c r="Q239" s="71" t="s">
        <v>37</v>
      </c>
    </row>
    <row r="240" spans="1:17" s="58" customFormat="1" ht="51" x14ac:dyDescent="0.25">
      <c r="A240" s="45" t="s">
        <v>25</v>
      </c>
      <c r="B240" s="59">
        <v>225</v>
      </c>
      <c r="C240" s="117" t="s">
        <v>90</v>
      </c>
      <c r="D240" s="60" t="s">
        <v>91</v>
      </c>
      <c r="E240" s="61" t="s">
        <v>578</v>
      </c>
      <c r="F240" s="62" t="s">
        <v>579</v>
      </c>
      <c r="G240" s="63" t="s">
        <v>580</v>
      </c>
      <c r="H240" s="65" t="s">
        <v>31</v>
      </c>
      <c r="I240" s="247">
        <v>5</v>
      </c>
      <c r="J240" s="64">
        <v>32032.752</v>
      </c>
      <c r="K240" s="66">
        <v>160163.76</v>
      </c>
      <c r="L240" s="67" t="s">
        <v>32</v>
      </c>
      <c r="M240" s="68" t="s">
        <v>33</v>
      </c>
      <c r="N240" s="68" t="s">
        <v>34</v>
      </c>
      <c r="O240" s="69" t="s">
        <v>35</v>
      </c>
      <c r="P240" s="70" t="s">
        <v>36</v>
      </c>
      <c r="Q240" s="71" t="s">
        <v>37</v>
      </c>
    </row>
    <row r="241" spans="1:17" s="58" customFormat="1" ht="51" x14ac:dyDescent="0.25">
      <c r="A241" s="45" t="s">
        <v>25</v>
      </c>
      <c r="B241" s="59">
        <v>226</v>
      </c>
      <c r="C241" s="117" t="s">
        <v>90</v>
      </c>
      <c r="D241" s="60" t="s">
        <v>91</v>
      </c>
      <c r="E241" s="61" t="s">
        <v>578</v>
      </c>
      <c r="F241" s="62" t="s">
        <v>579</v>
      </c>
      <c r="G241" s="63" t="s">
        <v>581</v>
      </c>
      <c r="H241" s="65" t="s">
        <v>31</v>
      </c>
      <c r="I241" s="247">
        <v>5</v>
      </c>
      <c r="J241" s="64">
        <v>24029.379999999997</v>
      </c>
      <c r="K241" s="66">
        <v>120146.9</v>
      </c>
      <c r="L241" s="67" t="s">
        <v>45</v>
      </c>
      <c r="M241" s="68" t="s">
        <v>46</v>
      </c>
      <c r="N241" s="68" t="s">
        <v>34</v>
      </c>
      <c r="O241" s="69" t="s">
        <v>35</v>
      </c>
      <c r="P241" s="70" t="s">
        <v>36</v>
      </c>
      <c r="Q241" s="71" t="s">
        <v>37</v>
      </c>
    </row>
    <row r="242" spans="1:17" s="58" customFormat="1" ht="51" x14ac:dyDescent="0.25">
      <c r="A242" s="45" t="s">
        <v>25</v>
      </c>
      <c r="B242" s="59">
        <v>227</v>
      </c>
      <c r="C242" s="117" t="s">
        <v>90</v>
      </c>
      <c r="D242" s="60" t="s">
        <v>91</v>
      </c>
      <c r="E242" s="61" t="s">
        <v>582</v>
      </c>
      <c r="F242" s="62" t="s">
        <v>583</v>
      </c>
      <c r="G242" s="63" t="s">
        <v>584</v>
      </c>
      <c r="H242" s="65" t="s">
        <v>111</v>
      </c>
      <c r="I242" s="247">
        <v>3</v>
      </c>
      <c r="J242" s="64">
        <v>11042.513333333334</v>
      </c>
      <c r="K242" s="66">
        <v>33127.54</v>
      </c>
      <c r="L242" s="67" t="s">
        <v>45</v>
      </c>
      <c r="M242" s="68" t="s">
        <v>46</v>
      </c>
      <c r="N242" s="68" t="s">
        <v>34</v>
      </c>
      <c r="O242" s="69" t="s">
        <v>35</v>
      </c>
      <c r="P242" s="70" t="s">
        <v>36</v>
      </c>
      <c r="Q242" s="71" t="s">
        <v>37</v>
      </c>
    </row>
    <row r="243" spans="1:17" s="58" customFormat="1" ht="51" x14ac:dyDescent="0.25">
      <c r="A243" s="45" t="s">
        <v>25</v>
      </c>
      <c r="B243" s="59">
        <v>228</v>
      </c>
      <c r="C243" s="117" t="s">
        <v>90</v>
      </c>
      <c r="D243" s="60" t="s">
        <v>91</v>
      </c>
      <c r="E243" s="61" t="s">
        <v>585</v>
      </c>
      <c r="F243" s="62" t="s">
        <v>586</v>
      </c>
      <c r="G243" s="63" t="s">
        <v>587</v>
      </c>
      <c r="H243" s="65" t="s">
        <v>31</v>
      </c>
      <c r="I243" s="247">
        <v>2</v>
      </c>
      <c r="J243" s="64">
        <v>164710.72500000001</v>
      </c>
      <c r="K243" s="66">
        <v>329421.45</v>
      </c>
      <c r="L243" s="67" t="s">
        <v>32</v>
      </c>
      <c r="M243" s="68" t="s">
        <v>33</v>
      </c>
      <c r="N243" s="68" t="s">
        <v>34</v>
      </c>
      <c r="O243" s="69" t="s">
        <v>35</v>
      </c>
      <c r="P243" s="70" t="s">
        <v>36</v>
      </c>
      <c r="Q243" s="71" t="s">
        <v>37</v>
      </c>
    </row>
    <row r="244" spans="1:17" s="58" customFormat="1" ht="51" x14ac:dyDescent="0.25">
      <c r="A244" s="45" t="s">
        <v>25</v>
      </c>
      <c r="B244" s="59">
        <v>229</v>
      </c>
      <c r="C244" s="117" t="s">
        <v>90</v>
      </c>
      <c r="D244" s="60" t="s">
        <v>91</v>
      </c>
      <c r="E244" s="61" t="s">
        <v>588</v>
      </c>
      <c r="F244" s="62" t="s">
        <v>589</v>
      </c>
      <c r="G244" s="63" t="s">
        <v>580</v>
      </c>
      <c r="H244" s="65" t="s">
        <v>111</v>
      </c>
      <c r="I244" s="247">
        <v>4</v>
      </c>
      <c r="J244" s="64">
        <v>43402.525000000001</v>
      </c>
      <c r="K244" s="66">
        <v>173610.1</v>
      </c>
      <c r="L244" s="67" t="s">
        <v>32</v>
      </c>
      <c r="M244" s="68" t="s">
        <v>33</v>
      </c>
      <c r="N244" s="68" t="s">
        <v>34</v>
      </c>
      <c r="O244" s="69" t="s">
        <v>35</v>
      </c>
      <c r="P244" s="70" t="s">
        <v>36</v>
      </c>
      <c r="Q244" s="71" t="s">
        <v>37</v>
      </c>
    </row>
    <row r="245" spans="1:17" s="58" customFormat="1" ht="51" x14ac:dyDescent="0.25">
      <c r="A245" s="45" t="s">
        <v>25</v>
      </c>
      <c r="B245" s="59">
        <v>230</v>
      </c>
      <c r="C245" s="117" t="s">
        <v>90</v>
      </c>
      <c r="D245" s="60" t="s">
        <v>91</v>
      </c>
      <c r="E245" s="61" t="s">
        <v>590</v>
      </c>
      <c r="F245" s="62" t="s">
        <v>591</v>
      </c>
      <c r="G245" s="63" t="s">
        <v>592</v>
      </c>
      <c r="H245" s="65" t="s">
        <v>111</v>
      </c>
      <c r="I245" s="247">
        <v>1</v>
      </c>
      <c r="J245" s="64">
        <v>44480.93</v>
      </c>
      <c r="K245" s="66">
        <v>44480.93</v>
      </c>
      <c r="L245" s="67" t="s">
        <v>45</v>
      </c>
      <c r="M245" s="68" t="s">
        <v>46</v>
      </c>
      <c r="N245" s="68" t="s">
        <v>34</v>
      </c>
      <c r="O245" s="69" t="s">
        <v>35</v>
      </c>
      <c r="P245" s="70" t="s">
        <v>36</v>
      </c>
      <c r="Q245" s="71" t="s">
        <v>37</v>
      </c>
    </row>
    <row r="246" spans="1:17" s="58" customFormat="1" ht="51" x14ac:dyDescent="0.25">
      <c r="A246" s="45" t="s">
        <v>25</v>
      </c>
      <c r="B246" s="59">
        <v>231</v>
      </c>
      <c r="C246" s="117" t="s">
        <v>90</v>
      </c>
      <c r="D246" s="60" t="s">
        <v>91</v>
      </c>
      <c r="E246" s="61" t="s">
        <v>593</v>
      </c>
      <c r="F246" s="62" t="s">
        <v>594</v>
      </c>
      <c r="G246" s="63" t="s">
        <v>584</v>
      </c>
      <c r="H246" s="65" t="s">
        <v>111</v>
      </c>
      <c r="I246" s="247">
        <v>3</v>
      </c>
      <c r="J246" s="64">
        <v>40743.659999999996</v>
      </c>
      <c r="K246" s="66">
        <v>122230.97999999998</v>
      </c>
      <c r="L246" s="67" t="s">
        <v>45</v>
      </c>
      <c r="M246" s="68" t="s">
        <v>46</v>
      </c>
      <c r="N246" s="68" t="s">
        <v>34</v>
      </c>
      <c r="O246" s="69" t="s">
        <v>35</v>
      </c>
      <c r="P246" s="70" t="s">
        <v>36</v>
      </c>
      <c r="Q246" s="71" t="s">
        <v>37</v>
      </c>
    </row>
    <row r="247" spans="1:17" s="58" customFormat="1" ht="51" x14ac:dyDescent="0.25">
      <c r="A247" s="45" t="s">
        <v>25</v>
      </c>
      <c r="B247" s="59">
        <v>232</v>
      </c>
      <c r="C247" s="117" t="s">
        <v>90</v>
      </c>
      <c r="D247" s="60" t="s">
        <v>91</v>
      </c>
      <c r="E247" s="61" t="s">
        <v>595</v>
      </c>
      <c r="F247" s="62" t="s">
        <v>596</v>
      </c>
      <c r="G247" s="63" t="s">
        <v>597</v>
      </c>
      <c r="H247" s="65" t="s">
        <v>111</v>
      </c>
      <c r="I247" s="247">
        <v>2</v>
      </c>
      <c r="J247" s="64">
        <v>28603.200000000001</v>
      </c>
      <c r="K247" s="66">
        <v>57206.400000000001</v>
      </c>
      <c r="L247" s="67" t="s">
        <v>45</v>
      </c>
      <c r="M247" s="68" t="s">
        <v>46</v>
      </c>
      <c r="N247" s="68" t="s">
        <v>34</v>
      </c>
      <c r="O247" s="69" t="s">
        <v>35</v>
      </c>
      <c r="P247" s="70" t="s">
        <v>36</v>
      </c>
      <c r="Q247" s="71" t="s">
        <v>37</v>
      </c>
    </row>
    <row r="248" spans="1:17" s="58" customFormat="1" ht="51" x14ac:dyDescent="0.25">
      <c r="A248" s="45" t="s">
        <v>25</v>
      </c>
      <c r="B248" s="59">
        <v>233</v>
      </c>
      <c r="C248" s="117" t="s">
        <v>90</v>
      </c>
      <c r="D248" s="60" t="s">
        <v>91</v>
      </c>
      <c r="E248" s="61" t="s">
        <v>599</v>
      </c>
      <c r="F248" s="62" t="s">
        <v>600</v>
      </c>
      <c r="G248" s="77" t="s">
        <v>598</v>
      </c>
      <c r="H248" s="65" t="s">
        <v>111</v>
      </c>
      <c r="I248" s="247">
        <v>2</v>
      </c>
      <c r="J248" s="64">
        <v>7745.52</v>
      </c>
      <c r="K248" s="66">
        <v>15491.04</v>
      </c>
      <c r="L248" s="67" t="s">
        <v>32</v>
      </c>
      <c r="M248" s="68" t="s">
        <v>33</v>
      </c>
      <c r="N248" s="68" t="s">
        <v>34</v>
      </c>
      <c r="O248" s="69" t="s">
        <v>35</v>
      </c>
      <c r="P248" s="70" t="s">
        <v>36</v>
      </c>
      <c r="Q248" s="71" t="s">
        <v>37</v>
      </c>
    </row>
    <row r="249" spans="1:17" s="58" customFormat="1" ht="51" x14ac:dyDescent="0.25">
      <c r="A249" s="45" t="s">
        <v>25</v>
      </c>
      <c r="B249" s="59">
        <v>234</v>
      </c>
      <c r="C249" s="117" t="s">
        <v>90</v>
      </c>
      <c r="D249" s="60" t="s">
        <v>91</v>
      </c>
      <c r="E249" s="61" t="s">
        <v>601</v>
      </c>
      <c r="F249" s="62" t="s">
        <v>602</v>
      </c>
      <c r="G249" s="63" t="s">
        <v>603</v>
      </c>
      <c r="H249" s="65" t="s">
        <v>31</v>
      </c>
      <c r="I249" s="247">
        <v>65</v>
      </c>
      <c r="J249" s="64">
        <v>180.35999999999999</v>
      </c>
      <c r="K249" s="66">
        <v>11723.4</v>
      </c>
      <c r="L249" s="67" t="s">
        <v>45</v>
      </c>
      <c r="M249" s="68" t="s">
        <v>46</v>
      </c>
      <c r="N249" s="68" t="s">
        <v>34</v>
      </c>
      <c r="O249" s="69" t="s">
        <v>35</v>
      </c>
      <c r="P249" s="70" t="s">
        <v>36</v>
      </c>
      <c r="Q249" s="71" t="s">
        <v>37</v>
      </c>
    </row>
    <row r="250" spans="1:17" s="58" customFormat="1" ht="51" x14ac:dyDescent="0.25">
      <c r="A250" s="45" t="s">
        <v>25</v>
      </c>
      <c r="B250" s="59">
        <v>235</v>
      </c>
      <c r="C250" s="117" t="s">
        <v>90</v>
      </c>
      <c r="D250" s="60" t="s">
        <v>91</v>
      </c>
      <c r="E250" s="61" t="s">
        <v>604</v>
      </c>
      <c r="F250" s="62" t="s">
        <v>605</v>
      </c>
      <c r="G250" s="63" t="s">
        <v>606</v>
      </c>
      <c r="H250" s="65" t="s">
        <v>111</v>
      </c>
      <c r="I250" s="247">
        <v>3</v>
      </c>
      <c r="J250" s="64">
        <v>49552.920000000006</v>
      </c>
      <c r="K250" s="66">
        <v>148658.76</v>
      </c>
      <c r="L250" s="67" t="s">
        <v>45</v>
      </c>
      <c r="M250" s="68" t="s">
        <v>46</v>
      </c>
      <c r="N250" s="68" t="s">
        <v>34</v>
      </c>
      <c r="O250" s="69" t="s">
        <v>35</v>
      </c>
      <c r="P250" s="70" t="s">
        <v>36</v>
      </c>
      <c r="Q250" s="71" t="s">
        <v>37</v>
      </c>
    </row>
    <row r="251" spans="1:17" s="58" customFormat="1" ht="51" x14ac:dyDescent="0.25">
      <c r="A251" s="45" t="s">
        <v>25</v>
      </c>
      <c r="B251" s="59">
        <v>236</v>
      </c>
      <c r="C251" s="117" t="s">
        <v>90</v>
      </c>
      <c r="D251" s="60" t="s">
        <v>91</v>
      </c>
      <c r="E251" s="61" t="s">
        <v>607</v>
      </c>
      <c r="F251" s="62" t="s">
        <v>608</v>
      </c>
      <c r="G251" s="77" t="s">
        <v>609</v>
      </c>
      <c r="H251" s="65" t="s">
        <v>111</v>
      </c>
      <c r="I251" s="247">
        <v>3</v>
      </c>
      <c r="J251" s="64">
        <v>8007.48</v>
      </c>
      <c r="K251" s="66">
        <v>24022.44</v>
      </c>
      <c r="L251" s="67"/>
      <c r="M251" s="68" t="s">
        <v>387</v>
      </c>
      <c r="N251" s="68" t="s">
        <v>34</v>
      </c>
      <c r="O251" s="69" t="s">
        <v>35</v>
      </c>
      <c r="P251" s="70" t="s">
        <v>36</v>
      </c>
      <c r="Q251" s="71" t="s">
        <v>37</v>
      </c>
    </row>
    <row r="252" spans="1:17" s="58" customFormat="1" ht="51" x14ac:dyDescent="0.25">
      <c r="A252" s="45" t="s">
        <v>25</v>
      </c>
      <c r="B252" s="59">
        <v>237</v>
      </c>
      <c r="C252" s="117" t="s">
        <v>90</v>
      </c>
      <c r="D252" s="60" t="s">
        <v>91</v>
      </c>
      <c r="E252" s="61" t="s">
        <v>610</v>
      </c>
      <c r="F252" s="62" t="s">
        <v>611</v>
      </c>
      <c r="G252" s="81" t="s">
        <v>483</v>
      </c>
      <c r="H252" s="65" t="s">
        <v>31</v>
      </c>
      <c r="I252" s="247">
        <v>2</v>
      </c>
      <c r="J252" s="64">
        <v>30.51</v>
      </c>
      <c r="K252" s="66">
        <v>61.02</v>
      </c>
      <c r="L252" s="67" t="s">
        <v>45</v>
      </c>
      <c r="M252" s="68" t="s">
        <v>46</v>
      </c>
      <c r="N252" s="68" t="s">
        <v>34</v>
      </c>
      <c r="O252" s="69" t="s">
        <v>35</v>
      </c>
      <c r="P252" s="70" t="s">
        <v>36</v>
      </c>
      <c r="Q252" s="71" t="s">
        <v>37</v>
      </c>
    </row>
    <row r="253" spans="1:17" s="58" customFormat="1" ht="51" x14ac:dyDescent="0.25">
      <c r="A253" s="45" t="s">
        <v>25</v>
      </c>
      <c r="B253" s="59">
        <v>238</v>
      </c>
      <c r="C253" s="117" t="s">
        <v>90</v>
      </c>
      <c r="D253" s="60" t="s">
        <v>91</v>
      </c>
      <c r="E253" s="61" t="s">
        <v>612</v>
      </c>
      <c r="F253" s="62" t="s">
        <v>613</v>
      </c>
      <c r="G253" s="63" t="s">
        <v>614</v>
      </c>
      <c r="H253" s="65" t="s">
        <v>31</v>
      </c>
      <c r="I253" s="247">
        <v>4</v>
      </c>
      <c r="J253" s="64">
        <v>4271.1850000000004</v>
      </c>
      <c r="K253" s="66">
        <v>17084.740000000002</v>
      </c>
      <c r="L253" s="67" t="s">
        <v>45</v>
      </c>
      <c r="M253" s="68" t="s">
        <v>46</v>
      </c>
      <c r="N253" s="68" t="s">
        <v>34</v>
      </c>
      <c r="O253" s="69" t="s">
        <v>35</v>
      </c>
      <c r="P253" s="70" t="s">
        <v>36</v>
      </c>
      <c r="Q253" s="71" t="s">
        <v>37</v>
      </c>
    </row>
    <row r="254" spans="1:17" s="58" customFormat="1" ht="51" x14ac:dyDescent="0.25">
      <c r="A254" s="45" t="s">
        <v>25</v>
      </c>
      <c r="B254" s="59">
        <v>239</v>
      </c>
      <c r="C254" s="117" t="s">
        <v>90</v>
      </c>
      <c r="D254" s="60" t="s">
        <v>91</v>
      </c>
      <c r="E254" s="61" t="s">
        <v>615</v>
      </c>
      <c r="F254" s="62" t="s">
        <v>616</v>
      </c>
      <c r="G254" s="63" t="s">
        <v>617</v>
      </c>
      <c r="H254" s="65" t="s">
        <v>111</v>
      </c>
      <c r="I254" s="247">
        <v>1</v>
      </c>
      <c r="J254" s="64">
        <v>2869.08</v>
      </c>
      <c r="K254" s="66">
        <v>2869.08</v>
      </c>
      <c r="L254" s="67" t="s">
        <v>45</v>
      </c>
      <c r="M254" s="68" t="s">
        <v>46</v>
      </c>
      <c r="N254" s="68" t="s">
        <v>34</v>
      </c>
      <c r="O254" s="69" t="s">
        <v>35</v>
      </c>
      <c r="P254" s="70" t="s">
        <v>36</v>
      </c>
      <c r="Q254" s="71" t="s">
        <v>37</v>
      </c>
    </row>
    <row r="255" spans="1:17" s="58" customFormat="1" ht="51" x14ac:dyDescent="0.25">
      <c r="A255" s="45" t="s">
        <v>25</v>
      </c>
      <c r="B255" s="59">
        <v>240</v>
      </c>
      <c r="C255" s="117" t="s">
        <v>81</v>
      </c>
      <c r="D255" s="60" t="s">
        <v>82</v>
      </c>
      <c r="E255" s="61" t="s">
        <v>618</v>
      </c>
      <c r="F255" s="62" t="s">
        <v>619</v>
      </c>
      <c r="G255" s="63" t="s">
        <v>40</v>
      </c>
      <c r="H255" s="65" t="s">
        <v>31</v>
      </c>
      <c r="I255" s="247">
        <v>50</v>
      </c>
      <c r="J255" s="64">
        <v>18.510000000000002</v>
      </c>
      <c r="K255" s="66">
        <v>925.5</v>
      </c>
      <c r="L255" s="67" t="s">
        <v>32</v>
      </c>
      <c r="M255" s="68" t="s">
        <v>33</v>
      </c>
      <c r="N255" s="68" t="s">
        <v>34</v>
      </c>
      <c r="O255" s="69" t="s">
        <v>35</v>
      </c>
      <c r="P255" s="70" t="s">
        <v>36</v>
      </c>
      <c r="Q255" s="71" t="s">
        <v>37</v>
      </c>
    </row>
    <row r="256" spans="1:17" s="58" customFormat="1" ht="51" x14ac:dyDescent="0.25">
      <c r="A256" s="45" t="s">
        <v>25</v>
      </c>
      <c r="B256" s="59">
        <v>241</v>
      </c>
      <c r="C256" s="117" t="s">
        <v>157</v>
      </c>
      <c r="D256" s="60" t="s">
        <v>50</v>
      </c>
      <c r="E256" s="61" t="s">
        <v>620</v>
      </c>
      <c r="F256" s="62" t="s">
        <v>621</v>
      </c>
      <c r="G256" s="78">
        <v>42909</v>
      </c>
      <c r="H256" s="65" t="s">
        <v>60</v>
      </c>
      <c r="I256" s="247">
        <v>4.2130000000000001</v>
      </c>
      <c r="J256" s="64">
        <v>38827.737953952055</v>
      </c>
      <c r="K256" s="66">
        <v>163581.26</v>
      </c>
      <c r="L256" s="67" t="s">
        <v>32</v>
      </c>
      <c r="M256" s="68" t="s">
        <v>33</v>
      </c>
      <c r="N256" s="68" t="s">
        <v>34</v>
      </c>
      <c r="O256" s="69" t="s">
        <v>35</v>
      </c>
      <c r="P256" s="70" t="s">
        <v>36</v>
      </c>
      <c r="Q256" s="71" t="s">
        <v>37</v>
      </c>
    </row>
    <row r="257" spans="1:17" s="58" customFormat="1" ht="51" x14ac:dyDescent="0.25">
      <c r="A257" s="45" t="s">
        <v>25</v>
      </c>
      <c r="B257" s="59">
        <v>242</v>
      </c>
      <c r="C257" s="117" t="s">
        <v>157</v>
      </c>
      <c r="D257" s="60" t="s">
        <v>50</v>
      </c>
      <c r="E257" s="61" t="s">
        <v>622</v>
      </c>
      <c r="F257" s="62" t="s">
        <v>623</v>
      </c>
      <c r="G257" s="63" t="s">
        <v>40</v>
      </c>
      <c r="H257" s="65" t="s">
        <v>60</v>
      </c>
      <c r="I257" s="247">
        <v>3.9E-2</v>
      </c>
      <c r="J257" s="64">
        <v>4270.5128205128212</v>
      </c>
      <c r="K257" s="66">
        <v>166.55000000000007</v>
      </c>
      <c r="L257" s="67" t="s">
        <v>41</v>
      </c>
      <c r="M257" s="68" t="s">
        <v>42</v>
      </c>
      <c r="N257" s="68" t="s">
        <v>34</v>
      </c>
      <c r="O257" s="69" t="s">
        <v>35</v>
      </c>
      <c r="P257" s="70" t="s">
        <v>36</v>
      </c>
      <c r="Q257" s="71" t="s">
        <v>37</v>
      </c>
    </row>
    <row r="258" spans="1:17" s="58" customFormat="1" ht="51" x14ac:dyDescent="0.25">
      <c r="A258" s="45" t="s">
        <v>25</v>
      </c>
      <c r="B258" s="59">
        <v>243</v>
      </c>
      <c r="C258" s="117" t="s">
        <v>157</v>
      </c>
      <c r="D258" s="60" t="s">
        <v>50</v>
      </c>
      <c r="E258" s="61" t="s">
        <v>624</v>
      </c>
      <c r="F258" s="62" t="s">
        <v>625</v>
      </c>
      <c r="G258" s="63" t="s">
        <v>40</v>
      </c>
      <c r="H258" s="65" t="s">
        <v>60</v>
      </c>
      <c r="I258" s="247">
        <v>1.9E-2</v>
      </c>
      <c r="J258" s="64">
        <v>4314.2105263157891</v>
      </c>
      <c r="K258" s="66">
        <v>81.969999999999985</v>
      </c>
      <c r="L258" s="67" t="s">
        <v>41</v>
      </c>
      <c r="M258" s="68" t="s">
        <v>42</v>
      </c>
      <c r="N258" s="68" t="s">
        <v>34</v>
      </c>
      <c r="O258" s="69" t="s">
        <v>35</v>
      </c>
      <c r="P258" s="70" t="s">
        <v>36</v>
      </c>
      <c r="Q258" s="71" t="s">
        <v>37</v>
      </c>
    </row>
    <row r="259" spans="1:17" s="58" customFormat="1" ht="51" x14ac:dyDescent="0.25">
      <c r="A259" s="45" t="s">
        <v>25</v>
      </c>
      <c r="B259" s="59">
        <v>244</v>
      </c>
      <c r="C259" s="117" t="s">
        <v>626</v>
      </c>
      <c r="D259" s="60" t="s">
        <v>50</v>
      </c>
      <c r="E259" s="61" t="s">
        <v>627</v>
      </c>
      <c r="F259" s="62" t="s">
        <v>628</v>
      </c>
      <c r="G259" s="76" t="s">
        <v>629</v>
      </c>
      <c r="H259" s="65" t="s">
        <v>31</v>
      </c>
      <c r="I259" s="247">
        <v>7</v>
      </c>
      <c r="J259" s="64">
        <v>762.42</v>
      </c>
      <c r="K259" s="66">
        <v>5336.94</v>
      </c>
      <c r="L259" s="67" t="s">
        <v>41</v>
      </c>
      <c r="M259" s="68" t="s">
        <v>42</v>
      </c>
      <c r="N259" s="68" t="s">
        <v>34</v>
      </c>
      <c r="O259" s="69" t="s">
        <v>35</v>
      </c>
      <c r="P259" s="70" t="s">
        <v>36</v>
      </c>
      <c r="Q259" s="71" t="s">
        <v>37</v>
      </c>
    </row>
    <row r="260" spans="1:17" s="58" customFormat="1" ht="51" x14ac:dyDescent="0.25">
      <c r="A260" s="45" t="s">
        <v>25</v>
      </c>
      <c r="B260" s="59">
        <v>245</v>
      </c>
      <c r="C260" s="117" t="s">
        <v>626</v>
      </c>
      <c r="D260" s="60" t="s">
        <v>50</v>
      </c>
      <c r="E260" s="61" t="s">
        <v>630</v>
      </c>
      <c r="F260" s="62" t="s">
        <v>631</v>
      </c>
      <c r="G260" s="63" t="s">
        <v>632</v>
      </c>
      <c r="H260" s="65" t="s">
        <v>31</v>
      </c>
      <c r="I260" s="247">
        <v>124</v>
      </c>
      <c r="J260" s="64">
        <v>25.504919354838712</v>
      </c>
      <c r="K260" s="66">
        <v>3162.61</v>
      </c>
      <c r="L260" s="67" t="s">
        <v>32</v>
      </c>
      <c r="M260" s="68" t="s">
        <v>33</v>
      </c>
      <c r="N260" s="68" t="s">
        <v>34</v>
      </c>
      <c r="O260" s="69" t="s">
        <v>35</v>
      </c>
      <c r="P260" s="70" t="s">
        <v>36</v>
      </c>
      <c r="Q260" s="71" t="s">
        <v>37</v>
      </c>
    </row>
    <row r="261" spans="1:17" s="58" customFormat="1" ht="51" x14ac:dyDescent="0.25">
      <c r="A261" s="45" t="s">
        <v>25</v>
      </c>
      <c r="B261" s="59">
        <v>246</v>
      </c>
      <c r="C261" s="117" t="s">
        <v>633</v>
      </c>
      <c r="D261" s="60" t="s">
        <v>50</v>
      </c>
      <c r="E261" s="61" t="s">
        <v>634</v>
      </c>
      <c r="F261" s="62" t="s">
        <v>635</v>
      </c>
      <c r="G261" s="63">
        <v>43160</v>
      </c>
      <c r="H261" s="65" t="s">
        <v>31</v>
      </c>
      <c r="I261" s="247">
        <v>72</v>
      </c>
      <c r="J261" s="64">
        <v>250.76694444444445</v>
      </c>
      <c r="K261" s="66">
        <v>18055.22</v>
      </c>
      <c r="L261" s="67" t="s">
        <v>32</v>
      </c>
      <c r="M261" s="68" t="s">
        <v>33</v>
      </c>
      <c r="N261" s="68" t="s">
        <v>34</v>
      </c>
      <c r="O261" s="69" t="s">
        <v>35</v>
      </c>
      <c r="P261" s="70" t="s">
        <v>36</v>
      </c>
      <c r="Q261" s="71" t="s">
        <v>37</v>
      </c>
    </row>
    <row r="262" spans="1:17" s="58" customFormat="1" ht="51" x14ac:dyDescent="0.25">
      <c r="A262" s="45" t="s">
        <v>25</v>
      </c>
      <c r="B262" s="59">
        <v>247</v>
      </c>
      <c r="C262" s="117" t="s">
        <v>636</v>
      </c>
      <c r="D262" s="60" t="s">
        <v>27</v>
      </c>
      <c r="E262" s="61" t="s">
        <v>637</v>
      </c>
      <c r="F262" s="62" t="s">
        <v>638</v>
      </c>
      <c r="G262" s="81">
        <v>43160</v>
      </c>
      <c r="H262" s="65" t="s">
        <v>31</v>
      </c>
      <c r="I262" s="247">
        <v>392</v>
      </c>
      <c r="J262" s="64">
        <v>5.625</v>
      </c>
      <c r="K262" s="66">
        <v>2205</v>
      </c>
      <c r="L262" s="67" t="s">
        <v>32</v>
      </c>
      <c r="M262" s="68" t="s">
        <v>33</v>
      </c>
      <c r="N262" s="68" t="s">
        <v>34</v>
      </c>
      <c r="O262" s="69" t="s">
        <v>35</v>
      </c>
      <c r="P262" s="70" t="s">
        <v>36</v>
      </c>
      <c r="Q262" s="71" t="s">
        <v>37</v>
      </c>
    </row>
    <row r="263" spans="1:17" s="58" customFormat="1" ht="51" x14ac:dyDescent="0.25">
      <c r="A263" s="45" t="s">
        <v>25</v>
      </c>
      <c r="B263" s="59">
        <v>248</v>
      </c>
      <c r="C263" s="117" t="s">
        <v>157</v>
      </c>
      <c r="D263" s="60" t="s">
        <v>50</v>
      </c>
      <c r="E263" s="61" t="s">
        <v>639</v>
      </c>
      <c r="F263" s="62" t="s">
        <v>640</v>
      </c>
      <c r="G263" s="78">
        <v>43160</v>
      </c>
      <c r="H263" s="65" t="s">
        <v>53</v>
      </c>
      <c r="I263" s="247">
        <v>85.5</v>
      </c>
      <c r="J263" s="64">
        <v>169.56900584795321</v>
      </c>
      <c r="K263" s="66">
        <v>14498.15</v>
      </c>
      <c r="L263" s="67" t="s">
        <v>32</v>
      </c>
      <c r="M263" s="68" t="s">
        <v>33</v>
      </c>
      <c r="N263" s="68" t="s">
        <v>34</v>
      </c>
      <c r="O263" s="69" t="s">
        <v>35</v>
      </c>
      <c r="P263" s="70" t="s">
        <v>36</v>
      </c>
      <c r="Q263" s="71" t="s">
        <v>37</v>
      </c>
    </row>
    <row r="264" spans="1:17" s="58" customFormat="1" ht="51" x14ac:dyDescent="0.25">
      <c r="A264" s="45" t="s">
        <v>25</v>
      </c>
      <c r="B264" s="59">
        <v>249</v>
      </c>
      <c r="C264" s="117" t="s">
        <v>564</v>
      </c>
      <c r="D264" s="60" t="s">
        <v>350</v>
      </c>
      <c r="E264" s="61" t="s">
        <v>641</v>
      </c>
      <c r="F264" s="62" t="s">
        <v>642</v>
      </c>
      <c r="G264" s="77" t="s">
        <v>40</v>
      </c>
      <c r="H264" s="72" t="s">
        <v>31</v>
      </c>
      <c r="I264" s="247">
        <v>2</v>
      </c>
      <c r="J264" s="64">
        <v>458.22</v>
      </c>
      <c r="K264" s="66">
        <v>916.44</v>
      </c>
      <c r="L264" s="67" t="s">
        <v>32</v>
      </c>
      <c r="M264" s="68" t="s">
        <v>33</v>
      </c>
      <c r="N264" s="68" t="s">
        <v>34</v>
      </c>
      <c r="O264" s="69" t="s">
        <v>35</v>
      </c>
      <c r="P264" s="70" t="s">
        <v>36</v>
      </c>
      <c r="Q264" s="71" t="s">
        <v>37</v>
      </c>
    </row>
    <row r="265" spans="1:17" s="58" customFormat="1" ht="51" x14ac:dyDescent="0.25">
      <c r="A265" s="45" t="s">
        <v>25</v>
      </c>
      <c r="B265" s="59">
        <v>250</v>
      </c>
      <c r="C265" s="117" t="s">
        <v>564</v>
      </c>
      <c r="D265" s="60" t="s">
        <v>350</v>
      </c>
      <c r="E265" s="61" t="s">
        <v>643</v>
      </c>
      <c r="F265" s="62" t="s">
        <v>644</v>
      </c>
      <c r="G265" s="77" t="s">
        <v>40</v>
      </c>
      <c r="H265" s="65" t="s">
        <v>31</v>
      </c>
      <c r="I265" s="247">
        <v>1</v>
      </c>
      <c r="J265" s="64">
        <v>19327.13</v>
      </c>
      <c r="K265" s="66">
        <v>19327.13</v>
      </c>
      <c r="L265" s="67" t="s">
        <v>32</v>
      </c>
      <c r="M265" s="68" t="s">
        <v>33</v>
      </c>
      <c r="N265" s="68" t="s">
        <v>34</v>
      </c>
      <c r="O265" s="69" t="s">
        <v>35</v>
      </c>
      <c r="P265" s="70" t="s">
        <v>36</v>
      </c>
      <c r="Q265" s="71" t="s">
        <v>37</v>
      </c>
    </row>
    <row r="266" spans="1:17" s="58" customFormat="1" ht="51" x14ac:dyDescent="0.25">
      <c r="A266" s="45" t="s">
        <v>25</v>
      </c>
      <c r="B266" s="59">
        <v>251</v>
      </c>
      <c r="C266" s="117" t="s">
        <v>85</v>
      </c>
      <c r="D266" s="60" t="s">
        <v>50</v>
      </c>
      <c r="E266" s="61" t="s">
        <v>645</v>
      </c>
      <c r="F266" s="62" t="s">
        <v>646</v>
      </c>
      <c r="G266" s="63">
        <v>41269</v>
      </c>
      <c r="H266" s="72" t="s">
        <v>31</v>
      </c>
      <c r="I266" s="247">
        <v>3</v>
      </c>
      <c r="J266" s="64">
        <v>11040</v>
      </c>
      <c r="K266" s="66">
        <v>33120</v>
      </c>
      <c r="L266" s="67" t="s">
        <v>45</v>
      </c>
      <c r="M266" s="68" t="s">
        <v>46</v>
      </c>
      <c r="N266" s="68" t="s">
        <v>34</v>
      </c>
      <c r="O266" s="69" t="s">
        <v>35</v>
      </c>
      <c r="P266" s="70" t="s">
        <v>36</v>
      </c>
      <c r="Q266" s="71" t="s">
        <v>37</v>
      </c>
    </row>
    <row r="267" spans="1:17" s="58" customFormat="1" ht="51" x14ac:dyDescent="0.25">
      <c r="A267" s="45" t="s">
        <v>25</v>
      </c>
      <c r="B267" s="59">
        <v>252</v>
      </c>
      <c r="C267" s="117" t="s">
        <v>85</v>
      </c>
      <c r="D267" s="60" t="s">
        <v>50</v>
      </c>
      <c r="E267" s="61" t="s">
        <v>645</v>
      </c>
      <c r="F267" s="62" t="s">
        <v>646</v>
      </c>
      <c r="G267" s="63">
        <v>41432</v>
      </c>
      <c r="H267" s="72" t="s">
        <v>31</v>
      </c>
      <c r="I267" s="247">
        <v>2</v>
      </c>
      <c r="J267" s="64">
        <v>13418.014999999999</v>
      </c>
      <c r="K267" s="66">
        <v>26836.03</v>
      </c>
      <c r="L267" s="67" t="s">
        <v>32</v>
      </c>
      <c r="M267" s="68" t="s">
        <v>89</v>
      </c>
      <c r="N267" s="68" t="s">
        <v>34</v>
      </c>
      <c r="O267" s="69" t="s">
        <v>35</v>
      </c>
      <c r="P267" s="70" t="s">
        <v>36</v>
      </c>
      <c r="Q267" s="71" t="s">
        <v>37</v>
      </c>
    </row>
    <row r="268" spans="1:17" s="58" customFormat="1" ht="51" x14ac:dyDescent="0.25">
      <c r="A268" s="45" t="s">
        <v>25</v>
      </c>
      <c r="B268" s="59">
        <v>253</v>
      </c>
      <c r="C268" s="117" t="s">
        <v>85</v>
      </c>
      <c r="D268" s="60" t="s">
        <v>86</v>
      </c>
      <c r="E268" s="61" t="s">
        <v>647</v>
      </c>
      <c r="F268" s="62" t="s">
        <v>648</v>
      </c>
      <c r="G268" s="63">
        <v>42580</v>
      </c>
      <c r="H268" s="65" t="s">
        <v>31</v>
      </c>
      <c r="I268" s="247">
        <v>2500</v>
      </c>
      <c r="J268" s="64">
        <v>246.38399999999999</v>
      </c>
      <c r="K268" s="66">
        <v>615960</v>
      </c>
      <c r="L268" s="67" t="s">
        <v>32</v>
      </c>
      <c r="M268" s="68" t="s">
        <v>33</v>
      </c>
      <c r="N268" s="68" t="s">
        <v>34</v>
      </c>
      <c r="O268" s="69" t="s">
        <v>35</v>
      </c>
      <c r="P268" s="70" t="s">
        <v>36</v>
      </c>
      <c r="Q268" s="71" t="s">
        <v>37</v>
      </c>
    </row>
    <row r="269" spans="1:17" s="58" customFormat="1" ht="51" x14ac:dyDescent="0.25">
      <c r="A269" s="45" t="s">
        <v>25</v>
      </c>
      <c r="B269" s="59">
        <v>254</v>
      </c>
      <c r="C269" s="117" t="s">
        <v>63</v>
      </c>
      <c r="D269" s="60" t="s">
        <v>64</v>
      </c>
      <c r="E269" s="61" t="s">
        <v>649</v>
      </c>
      <c r="F269" s="62" t="s">
        <v>650</v>
      </c>
      <c r="G269" s="63">
        <v>41920</v>
      </c>
      <c r="H269" s="65" t="s">
        <v>31</v>
      </c>
      <c r="I269" s="247">
        <v>34</v>
      </c>
      <c r="J269" s="64">
        <v>281.69411764705882</v>
      </c>
      <c r="K269" s="66">
        <v>9577.6</v>
      </c>
      <c r="L269" s="67" t="s">
        <v>32</v>
      </c>
      <c r="M269" s="68" t="s">
        <v>33</v>
      </c>
      <c r="N269" s="68" t="s">
        <v>34</v>
      </c>
      <c r="O269" s="69" t="s">
        <v>35</v>
      </c>
      <c r="P269" s="70" t="s">
        <v>36</v>
      </c>
      <c r="Q269" s="71" t="s">
        <v>37</v>
      </c>
    </row>
    <row r="270" spans="1:17" s="58" customFormat="1" ht="51" x14ac:dyDescent="0.25">
      <c r="A270" s="45" t="s">
        <v>25</v>
      </c>
      <c r="B270" s="59">
        <v>255</v>
      </c>
      <c r="C270" s="117" t="s">
        <v>85</v>
      </c>
      <c r="D270" s="60" t="s">
        <v>86</v>
      </c>
      <c r="E270" s="61" t="s">
        <v>651</v>
      </c>
      <c r="F270" s="62" t="s">
        <v>652</v>
      </c>
      <c r="G270" s="63" t="s">
        <v>632</v>
      </c>
      <c r="H270" s="65" t="s">
        <v>31</v>
      </c>
      <c r="I270" s="247">
        <v>148</v>
      </c>
      <c r="J270" s="64">
        <v>206.74202702702704</v>
      </c>
      <c r="K270" s="66">
        <v>30597.82</v>
      </c>
      <c r="L270" s="67" t="s">
        <v>41</v>
      </c>
      <c r="M270" s="68" t="s">
        <v>42</v>
      </c>
      <c r="N270" s="68" t="s">
        <v>34</v>
      </c>
      <c r="O270" s="69" t="s">
        <v>35</v>
      </c>
      <c r="P270" s="70" t="s">
        <v>36</v>
      </c>
      <c r="Q270" s="71" t="s">
        <v>37</v>
      </c>
    </row>
    <row r="271" spans="1:17" s="58" customFormat="1" ht="51" x14ac:dyDescent="0.25">
      <c r="A271" s="45" t="s">
        <v>25</v>
      </c>
      <c r="B271" s="59">
        <v>256</v>
      </c>
      <c r="C271" s="117" t="s">
        <v>85</v>
      </c>
      <c r="D271" s="60" t="s">
        <v>86</v>
      </c>
      <c r="E271" s="61" t="s">
        <v>653</v>
      </c>
      <c r="F271" s="62" t="s">
        <v>654</v>
      </c>
      <c r="G271" s="63">
        <v>42580</v>
      </c>
      <c r="H271" s="65" t="s">
        <v>31</v>
      </c>
      <c r="I271" s="247">
        <v>380</v>
      </c>
      <c r="J271" s="64">
        <v>272.58</v>
      </c>
      <c r="K271" s="66">
        <v>103580.4</v>
      </c>
      <c r="L271" s="67" t="s">
        <v>32</v>
      </c>
      <c r="M271" s="68" t="s">
        <v>33</v>
      </c>
      <c r="N271" s="68" t="s">
        <v>34</v>
      </c>
      <c r="O271" s="69" t="s">
        <v>35</v>
      </c>
      <c r="P271" s="70" t="s">
        <v>36</v>
      </c>
      <c r="Q271" s="71" t="s">
        <v>37</v>
      </c>
    </row>
    <row r="272" spans="1:17" s="58" customFormat="1" ht="51" x14ac:dyDescent="0.25">
      <c r="A272" s="45" t="s">
        <v>25</v>
      </c>
      <c r="B272" s="59">
        <v>257</v>
      </c>
      <c r="C272" s="117" t="s">
        <v>90</v>
      </c>
      <c r="D272" s="60" t="s">
        <v>655</v>
      </c>
      <c r="E272" s="61" t="s">
        <v>656</v>
      </c>
      <c r="F272" s="62" t="s">
        <v>657</v>
      </c>
      <c r="G272" s="81">
        <v>40812</v>
      </c>
      <c r="H272" s="65" t="s">
        <v>31</v>
      </c>
      <c r="I272" s="247">
        <v>7</v>
      </c>
      <c r="J272" s="64">
        <v>410.84999999999997</v>
      </c>
      <c r="K272" s="66">
        <v>2875.95</v>
      </c>
      <c r="L272" s="67" t="s">
        <v>45</v>
      </c>
      <c r="M272" s="68" t="s">
        <v>46</v>
      </c>
      <c r="N272" s="68" t="s">
        <v>34</v>
      </c>
      <c r="O272" s="69" t="s">
        <v>35</v>
      </c>
      <c r="P272" s="70" t="s">
        <v>36</v>
      </c>
      <c r="Q272" s="71" t="s">
        <v>37</v>
      </c>
    </row>
    <row r="273" spans="1:17" s="58" customFormat="1" ht="51" x14ac:dyDescent="0.25">
      <c r="A273" s="45" t="s">
        <v>25</v>
      </c>
      <c r="B273" s="59">
        <v>258</v>
      </c>
      <c r="C273" s="117" t="s">
        <v>26</v>
      </c>
      <c r="D273" s="60" t="s">
        <v>27</v>
      </c>
      <c r="E273" s="61" t="s">
        <v>658</v>
      </c>
      <c r="F273" s="62" t="s">
        <v>659</v>
      </c>
      <c r="G273" s="63" t="s">
        <v>660</v>
      </c>
      <c r="H273" s="65" t="s">
        <v>31</v>
      </c>
      <c r="I273" s="247">
        <v>7</v>
      </c>
      <c r="J273" s="64">
        <v>600</v>
      </c>
      <c r="K273" s="66">
        <v>4200</v>
      </c>
      <c r="L273" s="67" t="s">
        <v>45</v>
      </c>
      <c r="M273" s="68" t="s">
        <v>46</v>
      </c>
      <c r="N273" s="68" t="s">
        <v>34</v>
      </c>
      <c r="O273" s="69" t="s">
        <v>35</v>
      </c>
      <c r="P273" s="70" t="s">
        <v>36</v>
      </c>
      <c r="Q273" s="71" t="s">
        <v>37</v>
      </c>
    </row>
    <row r="274" spans="1:17" s="58" customFormat="1" ht="51" x14ac:dyDescent="0.25">
      <c r="A274" s="45" t="s">
        <v>25</v>
      </c>
      <c r="B274" s="59">
        <v>259</v>
      </c>
      <c r="C274" s="117" t="s">
        <v>338</v>
      </c>
      <c r="D274" s="60" t="s">
        <v>475</v>
      </c>
      <c r="E274" s="61" t="s">
        <v>661</v>
      </c>
      <c r="F274" s="62" t="s">
        <v>662</v>
      </c>
      <c r="G274" s="77" t="s">
        <v>663</v>
      </c>
      <c r="H274" s="65" t="s">
        <v>31</v>
      </c>
      <c r="I274" s="247">
        <v>330</v>
      </c>
      <c r="J274" s="64">
        <v>145.84799999999998</v>
      </c>
      <c r="K274" s="66">
        <v>48129.84</v>
      </c>
      <c r="L274" s="67" t="s">
        <v>32</v>
      </c>
      <c r="M274" s="68" t="s">
        <v>33</v>
      </c>
      <c r="N274" s="68" t="s">
        <v>34</v>
      </c>
      <c r="O274" s="69" t="s">
        <v>35</v>
      </c>
      <c r="P274" s="70" t="s">
        <v>36</v>
      </c>
      <c r="Q274" s="71" t="s">
        <v>37</v>
      </c>
    </row>
    <row r="275" spans="1:17" s="58" customFormat="1" ht="51" x14ac:dyDescent="0.25">
      <c r="A275" s="45" t="s">
        <v>25</v>
      </c>
      <c r="B275" s="59">
        <v>260</v>
      </c>
      <c r="C275" s="117" t="s">
        <v>49</v>
      </c>
      <c r="D275" s="60" t="s">
        <v>50</v>
      </c>
      <c r="E275" s="61" t="s">
        <v>664</v>
      </c>
      <c r="F275" s="62" t="s">
        <v>665</v>
      </c>
      <c r="G275" s="63" t="s">
        <v>666</v>
      </c>
      <c r="H275" s="65" t="s">
        <v>53</v>
      </c>
      <c r="I275" s="247">
        <v>23</v>
      </c>
      <c r="J275" s="64">
        <v>172.88434782608695</v>
      </c>
      <c r="K275" s="66">
        <v>3976.3399999999997</v>
      </c>
      <c r="L275" s="67" t="s">
        <v>45</v>
      </c>
      <c r="M275" s="68" t="s">
        <v>46</v>
      </c>
      <c r="N275" s="68" t="s">
        <v>34</v>
      </c>
      <c r="O275" s="69" t="s">
        <v>35</v>
      </c>
      <c r="P275" s="70" t="s">
        <v>36</v>
      </c>
      <c r="Q275" s="71" t="s">
        <v>37</v>
      </c>
    </row>
    <row r="276" spans="1:17" s="58" customFormat="1" ht="51" x14ac:dyDescent="0.25">
      <c r="A276" s="45" t="s">
        <v>25</v>
      </c>
      <c r="B276" s="59">
        <v>261</v>
      </c>
      <c r="C276" s="117" t="s">
        <v>667</v>
      </c>
      <c r="D276" s="60" t="s">
        <v>50</v>
      </c>
      <c r="E276" s="61" t="s">
        <v>668</v>
      </c>
      <c r="F276" s="62" t="s">
        <v>669</v>
      </c>
      <c r="G276" s="63" t="s">
        <v>670</v>
      </c>
      <c r="H276" s="65" t="s">
        <v>31</v>
      </c>
      <c r="I276" s="247">
        <v>1</v>
      </c>
      <c r="J276" s="64">
        <v>1218.3900000000001</v>
      </c>
      <c r="K276" s="66">
        <v>1218.3900000000001</v>
      </c>
      <c r="L276" s="67" t="s">
        <v>61</v>
      </c>
      <c r="M276" s="68" t="s">
        <v>33</v>
      </c>
      <c r="N276" s="68" t="s">
        <v>34</v>
      </c>
      <c r="O276" s="69" t="s">
        <v>62</v>
      </c>
      <c r="P276" s="70" t="s">
        <v>36</v>
      </c>
      <c r="Q276" s="71" t="s">
        <v>37</v>
      </c>
    </row>
    <row r="277" spans="1:17" s="58" customFormat="1" ht="51" x14ac:dyDescent="0.25">
      <c r="A277" s="45" t="s">
        <v>25</v>
      </c>
      <c r="B277" s="59">
        <v>262</v>
      </c>
      <c r="C277" s="117" t="s">
        <v>338</v>
      </c>
      <c r="D277" s="60" t="s">
        <v>475</v>
      </c>
      <c r="E277" s="61" t="s">
        <v>671</v>
      </c>
      <c r="F277" s="62" t="s">
        <v>672</v>
      </c>
      <c r="G277" s="63" t="s">
        <v>40</v>
      </c>
      <c r="H277" s="65" t="s">
        <v>357</v>
      </c>
      <c r="I277" s="247">
        <v>15.6</v>
      </c>
      <c r="J277" s="64">
        <v>984.73205128205132</v>
      </c>
      <c r="K277" s="66">
        <v>15361.82</v>
      </c>
      <c r="L277" s="67" t="s">
        <v>32</v>
      </c>
      <c r="M277" s="68" t="s">
        <v>33</v>
      </c>
      <c r="N277" s="68" t="s">
        <v>34</v>
      </c>
      <c r="O277" s="69" t="s">
        <v>35</v>
      </c>
      <c r="P277" s="70" t="s">
        <v>36</v>
      </c>
      <c r="Q277" s="71" t="s">
        <v>37</v>
      </c>
    </row>
    <row r="278" spans="1:17" s="58" customFormat="1" ht="51" x14ac:dyDescent="0.25">
      <c r="A278" s="45" t="s">
        <v>25</v>
      </c>
      <c r="B278" s="59">
        <v>263</v>
      </c>
      <c r="C278" s="117" t="s">
        <v>564</v>
      </c>
      <c r="D278" s="60" t="s">
        <v>673</v>
      </c>
      <c r="E278" s="61" t="s">
        <v>674</v>
      </c>
      <c r="F278" s="62" t="s">
        <v>675</v>
      </c>
      <c r="G278" s="63" t="s">
        <v>40</v>
      </c>
      <c r="H278" s="72" t="s">
        <v>31</v>
      </c>
      <c r="I278" s="247">
        <v>2</v>
      </c>
      <c r="J278" s="64">
        <v>1050</v>
      </c>
      <c r="K278" s="66">
        <v>2100</v>
      </c>
      <c r="L278" s="67" t="s">
        <v>32</v>
      </c>
      <c r="M278" s="68" t="s">
        <v>33</v>
      </c>
      <c r="N278" s="68" t="s">
        <v>34</v>
      </c>
      <c r="O278" s="69" t="s">
        <v>35</v>
      </c>
      <c r="P278" s="70" t="s">
        <v>36</v>
      </c>
      <c r="Q278" s="71" t="s">
        <v>37</v>
      </c>
    </row>
    <row r="279" spans="1:17" s="58" customFormat="1" ht="51" x14ac:dyDescent="0.25">
      <c r="A279" s="45" t="s">
        <v>25</v>
      </c>
      <c r="B279" s="59">
        <v>264</v>
      </c>
      <c r="C279" s="117" t="s">
        <v>564</v>
      </c>
      <c r="D279" s="60" t="s">
        <v>673</v>
      </c>
      <c r="E279" s="61" t="s">
        <v>676</v>
      </c>
      <c r="F279" s="62" t="s">
        <v>677</v>
      </c>
      <c r="G279" s="81">
        <v>40724</v>
      </c>
      <c r="H279" s="65" t="s">
        <v>31</v>
      </c>
      <c r="I279" s="247">
        <v>1</v>
      </c>
      <c r="J279" s="64">
        <v>752.12</v>
      </c>
      <c r="K279" s="66">
        <v>752.12</v>
      </c>
      <c r="L279" s="67" t="s">
        <v>32</v>
      </c>
      <c r="M279" s="68" t="s">
        <v>33</v>
      </c>
      <c r="N279" s="68" t="s">
        <v>34</v>
      </c>
      <c r="O279" s="69" t="s">
        <v>35</v>
      </c>
      <c r="P279" s="70" t="s">
        <v>36</v>
      </c>
      <c r="Q279" s="71" t="s">
        <v>37</v>
      </c>
    </row>
    <row r="280" spans="1:17" s="58" customFormat="1" ht="51" x14ac:dyDescent="0.25">
      <c r="A280" s="45" t="s">
        <v>25</v>
      </c>
      <c r="B280" s="59">
        <v>265</v>
      </c>
      <c r="C280" s="117" t="s">
        <v>564</v>
      </c>
      <c r="D280" s="60" t="s">
        <v>673</v>
      </c>
      <c r="E280" s="61" t="s">
        <v>678</v>
      </c>
      <c r="F280" s="62" t="s">
        <v>679</v>
      </c>
      <c r="G280" s="81" t="s">
        <v>571</v>
      </c>
      <c r="H280" s="65" t="s">
        <v>31</v>
      </c>
      <c r="I280" s="247">
        <v>2</v>
      </c>
      <c r="J280" s="64">
        <v>1549.9949999999999</v>
      </c>
      <c r="K280" s="66">
        <v>3099.99</v>
      </c>
      <c r="L280" s="67" t="s">
        <v>45</v>
      </c>
      <c r="M280" s="68" t="s">
        <v>46</v>
      </c>
      <c r="N280" s="68" t="s">
        <v>34</v>
      </c>
      <c r="O280" s="69" t="s">
        <v>35</v>
      </c>
      <c r="P280" s="70" t="s">
        <v>36</v>
      </c>
      <c r="Q280" s="71" t="s">
        <v>37</v>
      </c>
    </row>
    <row r="281" spans="1:17" s="58" customFormat="1" ht="51" x14ac:dyDescent="0.25">
      <c r="A281" s="45" t="s">
        <v>25</v>
      </c>
      <c r="B281" s="59">
        <v>266</v>
      </c>
      <c r="C281" s="117" t="s">
        <v>564</v>
      </c>
      <c r="D281" s="60" t="s">
        <v>673</v>
      </c>
      <c r="E281" s="61" t="s">
        <v>680</v>
      </c>
      <c r="F281" s="62" t="s">
        <v>681</v>
      </c>
      <c r="G281" s="81">
        <v>40724</v>
      </c>
      <c r="H281" s="65" t="s">
        <v>31</v>
      </c>
      <c r="I281" s="247">
        <v>1</v>
      </c>
      <c r="J281" s="64">
        <v>428.39</v>
      </c>
      <c r="K281" s="66">
        <v>428.39</v>
      </c>
      <c r="L281" s="67" t="s">
        <v>32</v>
      </c>
      <c r="M281" s="68" t="s">
        <v>33</v>
      </c>
      <c r="N281" s="68" t="s">
        <v>34</v>
      </c>
      <c r="O281" s="69" t="s">
        <v>35</v>
      </c>
      <c r="P281" s="70" t="s">
        <v>36</v>
      </c>
      <c r="Q281" s="71" t="s">
        <v>37</v>
      </c>
    </row>
    <row r="282" spans="1:17" s="58" customFormat="1" ht="51" x14ac:dyDescent="0.25">
      <c r="A282" s="45" t="s">
        <v>25</v>
      </c>
      <c r="B282" s="59">
        <v>267</v>
      </c>
      <c r="C282" s="117" t="s">
        <v>513</v>
      </c>
      <c r="D282" s="60" t="s">
        <v>207</v>
      </c>
      <c r="E282" s="61" t="s">
        <v>682</v>
      </c>
      <c r="F282" s="62" t="s">
        <v>683</v>
      </c>
      <c r="G282" s="63" t="s">
        <v>684</v>
      </c>
      <c r="H282" s="65" t="s">
        <v>31</v>
      </c>
      <c r="I282" s="247">
        <v>30</v>
      </c>
      <c r="J282" s="64">
        <v>36.461999999999996</v>
      </c>
      <c r="K282" s="66">
        <v>1093.8599999999999</v>
      </c>
      <c r="L282" s="67" t="s">
        <v>45</v>
      </c>
      <c r="M282" s="68" t="s">
        <v>46</v>
      </c>
      <c r="N282" s="68" t="s">
        <v>34</v>
      </c>
      <c r="O282" s="69" t="s">
        <v>35</v>
      </c>
      <c r="P282" s="70" t="s">
        <v>36</v>
      </c>
      <c r="Q282" s="71" t="s">
        <v>37</v>
      </c>
    </row>
    <row r="283" spans="1:17" s="58" customFormat="1" ht="51" x14ac:dyDescent="0.25">
      <c r="A283" s="45" t="s">
        <v>25</v>
      </c>
      <c r="B283" s="59">
        <v>268</v>
      </c>
      <c r="C283" s="117" t="s">
        <v>90</v>
      </c>
      <c r="D283" s="60" t="s">
        <v>207</v>
      </c>
      <c r="E283" s="61" t="s">
        <v>685</v>
      </c>
      <c r="F283" s="62" t="s">
        <v>686</v>
      </c>
      <c r="G283" s="77" t="s">
        <v>687</v>
      </c>
      <c r="H283" s="65" t="s">
        <v>31</v>
      </c>
      <c r="I283" s="247">
        <v>3</v>
      </c>
      <c r="J283" s="64">
        <v>1762.43</v>
      </c>
      <c r="K283" s="66">
        <v>5287.29</v>
      </c>
      <c r="L283" s="67" t="s">
        <v>32</v>
      </c>
      <c r="M283" s="68" t="s">
        <v>33</v>
      </c>
      <c r="N283" s="68" t="s">
        <v>34</v>
      </c>
      <c r="O283" s="69" t="s">
        <v>35</v>
      </c>
      <c r="P283" s="70" t="s">
        <v>36</v>
      </c>
      <c r="Q283" s="71" t="s">
        <v>37</v>
      </c>
    </row>
    <row r="284" spans="1:17" s="58" customFormat="1" ht="51" x14ac:dyDescent="0.25">
      <c r="A284" s="45" t="s">
        <v>25</v>
      </c>
      <c r="B284" s="59">
        <v>269</v>
      </c>
      <c r="C284" s="117" t="s">
        <v>688</v>
      </c>
      <c r="D284" s="60" t="s">
        <v>475</v>
      </c>
      <c r="E284" s="61" t="s">
        <v>689</v>
      </c>
      <c r="F284" s="62" t="s">
        <v>690</v>
      </c>
      <c r="G284" s="63" t="s">
        <v>40</v>
      </c>
      <c r="H284" s="72" t="s">
        <v>31</v>
      </c>
      <c r="I284" s="247">
        <v>3</v>
      </c>
      <c r="J284" s="64">
        <v>2032.86</v>
      </c>
      <c r="K284" s="66">
        <v>6098.58</v>
      </c>
      <c r="L284" s="61" t="s">
        <v>45</v>
      </c>
      <c r="M284" s="61" t="s">
        <v>46</v>
      </c>
      <c r="N284" s="68" t="s">
        <v>34</v>
      </c>
      <c r="O284" s="69" t="s">
        <v>35</v>
      </c>
      <c r="P284" s="70" t="s">
        <v>36</v>
      </c>
      <c r="Q284" s="71" t="s">
        <v>37</v>
      </c>
    </row>
    <row r="285" spans="1:17" s="58" customFormat="1" ht="51" x14ac:dyDescent="0.25">
      <c r="A285" s="45" t="s">
        <v>25</v>
      </c>
      <c r="B285" s="59">
        <v>270</v>
      </c>
      <c r="C285" s="117" t="s">
        <v>90</v>
      </c>
      <c r="D285" s="60" t="s">
        <v>691</v>
      </c>
      <c r="E285" s="61" t="s">
        <v>692</v>
      </c>
      <c r="F285" s="62" t="s">
        <v>693</v>
      </c>
      <c r="G285" s="77" t="s">
        <v>694</v>
      </c>
      <c r="H285" s="72" t="s">
        <v>31</v>
      </c>
      <c r="I285" s="247">
        <v>13</v>
      </c>
      <c r="J285" s="64">
        <v>4924.4623076923081</v>
      </c>
      <c r="K285" s="66">
        <v>64018.01</v>
      </c>
      <c r="L285" s="67" t="s">
        <v>32</v>
      </c>
      <c r="M285" s="68" t="s">
        <v>33</v>
      </c>
      <c r="N285" s="68" t="s">
        <v>34</v>
      </c>
      <c r="O285" s="69" t="s">
        <v>35</v>
      </c>
      <c r="P285" s="70" t="s">
        <v>36</v>
      </c>
      <c r="Q285" s="71" t="s">
        <v>37</v>
      </c>
    </row>
    <row r="286" spans="1:17" s="58" customFormat="1" ht="51" x14ac:dyDescent="0.25">
      <c r="A286" s="45" t="s">
        <v>25</v>
      </c>
      <c r="B286" s="59">
        <v>271</v>
      </c>
      <c r="C286" s="117" t="s">
        <v>90</v>
      </c>
      <c r="D286" s="60" t="s">
        <v>691</v>
      </c>
      <c r="E286" s="61" t="s">
        <v>692</v>
      </c>
      <c r="F286" s="62" t="s">
        <v>693</v>
      </c>
      <c r="G286" s="77" t="s">
        <v>694</v>
      </c>
      <c r="H286" s="72" t="s">
        <v>31</v>
      </c>
      <c r="I286" s="247">
        <v>9</v>
      </c>
      <c r="J286" s="64">
        <v>4773.6000000000004</v>
      </c>
      <c r="K286" s="66">
        <v>42962.400000000001</v>
      </c>
      <c r="L286" s="67" t="s">
        <v>45</v>
      </c>
      <c r="M286" s="68" t="s">
        <v>46</v>
      </c>
      <c r="N286" s="68" t="s">
        <v>34</v>
      </c>
      <c r="O286" s="69" t="s">
        <v>35</v>
      </c>
      <c r="P286" s="70" t="s">
        <v>36</v>
      </c>
      <c r="Q286" s="71" t="s">
        <v>37</v>
      </c>
    </row>
    <row r="287" spans="1:17" s="58" customFormat="1" ht="51" x14ac:dyDescent="0.25">
      <c r="A287" s="45" t="s">
        <v>25</v>
      </c>
      <c r="B287" s="59">
        <v>272</v>
      </c>
      <c r="C287" s="117" t="s">
        <v>90</v>
      </c>
      <c r="D287" s="60" t="s">
        <v>691</v>
      </c>
      <c r="E287" s="61" t="s">
        <v>695</v>
      </c>
      <c r="F287" s="62" t="s">
        <v>696</v>
      </c>
      <c r="G287" s="77" t="s">
        <v>694</v>
      </c>
      <c r="H287" s="72" t="s">
        <v>31</v>
      </c>
      <c r="I287" s="247">
        <v>2</v>
      </c>
      <c r="J287" s="64">
        <v>3817.79</v>
      </c>
      <c r="K287" s="66">
        <v>7635.58</v>
      </c>
      <c r="L287" s="67" t="s">
        <v>32</v>
      </c>
      <c r="M287" s="68" t="s">
        <v>33</v>
      </c>
      <c r="N287" s="68" t="s">
        <v>34</v>
      </c>
      <c r="O287" s="69" t="s">
        <v>35</v>
      </c>
      <c r="P287" s="70" t="s">
        <v>36</v>
      </c>
      <c r="Q287" s="71" t="s">
        <v>37</v>
      </c>
    </row>
    <row r="288" spans="1:17" s="58" customFormat="1" ht="51" x14ac:dyDescent="0.25">
      <c r="A288" s="45" t="s">
        <v>25</v>
      </c>
      <c r="B288" s="59">
        <v>273</v>
      </c>
      <c r="C288" s="117" t="s">
        <v>90</v>
      </c>
      <c r="D288" s="60" t="s">
        <v>691</v>
      </c>
      <c r="E288" s="61" t="s">
        <v>697</v>
      </c>
      <c r="F288" s="62" t="s">
        <v>698</v>
      </c>
      <c r="G288" s="77" t="s">
        <v>694</v>
      </c>
      <c r="H288" s="65" t="s">
        <v>31</v>
      </c>
      <c r="I288" s="247">
        <v>13</v>
      </c>
      <c r="J288" s="64">
        <v>3433.9184615384615</v>
      </c>
      <c r="K288" s="66">
        <v>44640.94</v>
      </c>
      <c r="L288" s="61" t="s">
        <v>41</v>
      </c>
      <c r="M288" s="68" t="s">
        <v>42</v>
      </c>
      <c r="N288" s="68" t="s">
        <v>34</v>
      </c>
      <c r="O288" s="69" t="s">
        <v>35</v>
      </c>
      <c r="P288" s="70" t="s">
        <v>36</v>
      </c>
      <c r="Q288" s="71" t="s">
        <v>37</v>
      </c>
    </row>
    <row r="289" spans="1:20" s="58" customFormat="1" ht="51" x14ac:dyDescent="0.25">
      <c r="A289" s="45" t="s">
        <v>25</v>
      </c>
      <c r="B289" s="59">
        <v>274</v>
      </c>
      <c r="C289" s="117" t="s">
        <v>90</v>
      </c>
      <c r="D289" s="60" t="s">
        <v>691</v>
      </c>
      <c r="E289" s="61" t="s">
        <v>697</v>
      </c>
      <c r="F289" s="62" t="s">
        <v>698</v>
      </c>
      <c r="G289" s="77" t="s">
        <v>694</v>
      </c>
      <c r="H289" s="65" t="s">
        <v>31</v>
      </c>
      <c r="I289" s="247">
        <v>23</v>
      </c>
      <c r="J289" s="64">
        <v>3119.5086956521736</v>
      </c>
      <c r="K289" s="66">
        <v>71748.7</v>
      </c>
      <c r="L289" s="67" t="s">
        <v>32</v>
      </c>
      <c r="M289" s="68" t="s">
        <v>33</v>
      </c>
      <c r="N289" s="68" t="s">
        <v>34</v>
      </c>
      <c r="O289" s="69" t="s">
        <v>35</v>
      </c>
      <c r="P289" s="70" t="s">
        <v>36</v>
      </c>
      <c r="Q289" s="71" t="s">
        <v>37</v>
      </c>
    </row>
    <row r="290" spans="1:20" s="58" customFormat="1" ht="51" x14ac:dyDescent="0.25">
      <c r="A290" s="45" t="s">
        <v>25</v>
      </c>
      <c r="B290" s="59">
        <v>275</v>
      </c>
      <c r="C290" s="117" t="s">
        <v>90</v>
      </c>
      <c r="D290" s="60" t="s">
        <v>691</v>
      </c>
      <c r="E290" s="61" t="s">
        <v>699</v>
      </c>
      <c r="F290" s="62" t="s">
        <v>700</v>
      </c>
      <c r="G290" s="81" t="s">
        <v>701</v>
      </c>
      <c r="H290" s="65" t="s">
        <v>31</v>
      </c>
      <c r="I290" s="247">
        <v>1</v>
      </c>
      <c r="J290" s="64">
        <v>10091.25</v>
      </c>
      <c r="K290" s="66">
        <v>10091.25</v>
      </c>
      <c r="L290" s="67" t="s">
        <v>32</v>
      </c>
      <c r="M290" s="68" t="s">
        <v>33</v>
      </c>
      <c r="N290" s="68" t="s">
        <v>34</v>
      </c>
      <c r="O290" s="69" t="s">
        <v>35</v>
      </c>
      <c r="P290" s="70" t="s">
        <v>36</v>
      </c>
      <c r="Q290" s="71" t="s">
        <v>37</v>
      </c>
    </row>
    <row r="291" spans="1:20" s="58" customFormat="1" ht="51" x14ac:dyDescent="0.25">
      <c r="A291" s="45" t="s">
        <v>25</v>
      </c>
      <c r="B291" s="59">
        <v>276</v>
      </c>
      <c r="C291" s="117" t="s">
        <v>90</v>
      </c>
      <c r="D291" s="60" t="s">
        <v>691</v>
      </c>
      <c r="E291" s="61" t="s">
        <v>702</v>
      </c>
      <c r="F291" s="62" t="s">
        <v>703</v>
      </c>
      <c r="G291" s="63" t="s">
        <v>704</v>
      </c>
      <c r="H291" s="65" t="s">
        <v>31</v>
      </c>
      <c r="I291" s="247">
        <v>2</v>
      </c>
      <c r="J291" s="64">
        <v>101.31</v>
      </c>
      <c r="K291" s="66">
        <v>202.62</v>
      </c>
      <c r="L291" s="67" t="s">
        <v>45</v>
      </c>
      <c r="M291" s="68" t="s">
        <v>46</v>
      </c>
      <c r="N291" s="68" t="s">
        <v>34</v>
      </c>
      <c r="O291" s="69" t="s">
        <v>35</v>
      </c>
      <c r="P291" s="70" t="s">
        <v>36</v>
      </c>
      <c r="Q291" s="71" t="s">
        <v>37</v>
      </c>
    </row>
    <row r="292" spans="1:20" s="58" customFormat="1" ht="51" x14ac:dyDescent="0.25">
      <c r="A292" s="45" t="s">
        <v>25</v>
      </c>
      <c r="B292" s="59">
        <v>277</v>
      </c>
      <c r="C292" s="117" t="s">
        <v>90</v>
      </c>
      <c r="D292" s="60" t="s">
        <v>691</v>
      </c>
      <c r="E292" s="61" t="s">
        <v>705</v>
      </c>
      <c r="F292" s="62" t="s">
        <v>706</v>
      </c>
      <c r="G292" s="77" t="s">
        <v>249</v>
      </c>
      <c r="H292" s="65" t="s">
        <v>31</v>
      </c>
      <c r="I292" s="247">
        <v>2</v>
      </c>
      <c r="J292" s="64">
        <v>10200.540000000001</v>
      </c>
      <c r="K292" s="66">
        <v>20401.080000000002</v>
      </c>
      <c r="L292" s="67" t="s">
        <v>32</v>
      </c>
      <c r="M292" s="68" t="s">
        <v>33</v>
      </c>
      <c r="N292" s="68" t="s">
        <v>34</v>
      </c>
      <c r="O292" s="69" t="s">
        <v>35</v>
      </c>
      <c r="P292" s="70" t="s">
        <v>36</v>
      </c>
      <c r="Q292" s="71" t="s">
        <v>37</v>
      </c>
    </row>
    <row r="293" spans="1:20" s="58" customFormat="1" ht="51" x14ac:dyDescent="0.25">
      <c r="A293" s="45" t="s">
        <v>25</v>
      </c>
      <c r="B293" s="59">
        <v>278</v>
      </c>
      <c r="C293" s="117" t="s">
        <v>90</v>
      </c>
      <c r="D293" s="60" t="s">
        <v>691</v>
      </c>
      <c r="E293" s="61" t="s">
        <v>705</v>
      </c>
      <c r="F293" s="62" t="s">
        <v>706</v>
      </c>
      <c r="G293" s="63" t="s">
        <v>264</v>
      </c>
      <c r="H293" s="65" t="s">
        <v>31</v>
      </c>
      <c r="I293" s="247">
        <v>1</v>
      </c>
      <c r="J293" s="64">
        <v>10232.15</v>
      </c>
      <c r="K293" s="66">
        <v>10232.15</v>
      </c>
      <c r="L293" s="67" t="s">
        <v>45</v>
      </c>
      <c r="M293" s="68" t="s">
        <v>46</v>
      </c>
      <c r="N293" s="68" t="s">
        <v>34</v>
      </c>
      <c r="O293" s="69" t="s">
        <v>35</v>
      </c>
      <c r="P293" s="70" t="s">
        <v>36</v>
      </c>
      <c r="Q293" s="71" t="s">
        <v>37</v>
      </c>
    </row>
    <row r="294" spans="1:20" s="58" customFormat="1" ht="51" x14ac:dyDescent="0.25">
      <c r="A294" s="45" t="s">
        <v>25</v>
      </c>
      <c r="B294" s="59">
        <v>279</v>
      </c>
      <c r="C294" s="117" t="s">
        <v>90</v>
      </c>
      <c r="D294" s="60" t="s">
        <v>691</v>
      </c>
      <c r="E294" s="61" t="s">
        <v>707</v>
      </c>
      <c r="F294" s="62" t="s">
        <v>708</v>
      </c>
      <c r="G294" s="63">
        <v>40844</v>
      </c>
      <c r="H294" s="65" t="s">
        <v>31</v>
      </c>
      <c r="I294" s="247">
        <v>12</v>
      </c>
      <c r="J294" s="64">
        <v>1266.4383333333333</v>
      </c>
      <c r="K294" s="66">
        <v>15197.259999999998</v>
      </c>
      <c r="L294" s="67" t="s">
        <v>32</v>
      </c>
      <c r="M294" s="68" t="s">
        <v>33</v>
      </c>
      <c r="N294" s="68" t="s">
        <v>34</v>
      </c>
      <c r="O294" s="69" t="s">
        <v>35</v>
      </c>
      <c r="P294" s="70" t="s">
        <v>36</v>
      </c>
      <c r="Q294" s="71" t="s">
        <v>37</v>
      </c>
    </row>
    <row r="295" spans="1:20" s="58" customFormat="1" ht="51" x14ac:dyDescent="0.25">
      <c r="A295" s="45" t="s">
        <v>25</v>
      </c>
      <c r="B295" s="59">
        <v>280</v>
      </c>
      <c r="C295" s="117" t="s">
        <v>90</v>
      </c>
      <c r="D295" s="60" t="s">
        <v>691</v>
      </c>
      <c r="E295" s="61" t="s">
        <v>709</v>
      </c>
      <c r="F295" s="62" t="s">
        <v>710</v>
      </c>
      <c r="G295" s="63" t="s">
        <v>711</v>
      </c>
      <c r="H295" s="65" t="s">
        <v>31</v>
      </c>
      <c r="I295" s="247">
        <v>7</v>
      </c>
      <c r="J295" s="64">
        <v>3837.8957142857143</v>
      </c>
      <c r="K295" s="66">
        <v>26865.27</v>
      </c>
      <c r="L295" s="67" t="s">
        <v>45</v>
      </c>
      <c r="M295" s="68" t="s">
        <v>46</v>
      </c>
      <c r="N295" s="68" t="s">
        <v>34</v>
      </c>
      <c r="O295" s="69" t="s">
        <v>35</v>
      </c>
      <c r="P295" s="70" t="s">
        <v>36</v>
      </c>
      <c r="Q295" s="71" t="s">
        <v>37</v>
      </c>
    </row>
    <row r="296" spans="1:20" s="58" customFormat="1" ht="51" x14ac:dyDescent="0.25">
      <c r="A296" s="45" t="s">
        <v>25</v>
      </c>
      <c r="B296" s="59">
        <v>281</v>
      </c>
      <c r="C296" s="117" t="s">
        <v>90</v>
      </c>
      <c r="D296" s="60" t="s">
        <v>691</v>
      </c>
      <c r="E296" s="61" t="s">
        <v>712</v>
      </c>
      <c r="F296" s="62" t="s">
        <v>713</v>
      </c>
      <c r="G296" s="77" t="s">
        <v>40</v>
      </c>
      <c r="H296" s="65" t="s">
        <v>31</v>
      </c>
      <c r="I296" s="247">
        <v>5</v>
      </c>
      <c r="J296" s="64">
        <v>1121.0219999999999</v>
      </c>
      <c r="K296" s="66">
        <v>5605.11</v>
      </c>
      <c r="L296" s="67" t="s">
        <v>45</v>
      </c>
      <c r="M296" s="68" t="s">
        <v>46</v>
      </c>
      <c r="N296" s="68" t="s">
        <v>34</v>
      </c>
      <c r="O296" s="69" t="s">
        <v>35</v>
      </c>
      <c r="P296" s="70" t="s">
        <v>36</v>
      </c>
      <c r="Q296" s="71" t="s">
        <v>37</v>
      </c>
    </row>
    <row r="297" spans="1:20" s="58" customFormat="1" ht="51" x14ac:dyDescent="0.25">
      <c r="A297" s="45" t="s">
        <v>25</v>
      </c>
      <c r="B297" s="59">
        <v>282</v>
      </c>
      <c r="C297" s="117" t="s">
        <v>90</v>
      </c>
      <c r="D297" s="60" t="s">
        <v>691</v>
      </c>
      <c r="E297" s="61" t="s">
        <v>714</v>
      </c>
      <c r="F297" s="62" t="s">
        <v>715</v>
      </c>
      <c r="G297" s="77" t="s">
        <v>249</v>
      </c>
      <c r="H297" s="65" t="s">
        <v>31</v>
      </c>
      <c r="I297" s="247">
        <v>2</v>
      </c>
      <c r="J297" s="64">
        <v>1610.95</v>
      </c>
      <c r="K297" s="66">
        <v>3221.9</v>
      </c>
      <c r="L297" s="67" t="s">
        <v>32</v>
      </c>
      <c r="M297" s="68" t="s">
        <v>33</v>
      </c>
      <c r="N297" s="68" t="s">
        <v>34</v>
      </c>
      <c r="O297" s="69" t="s">
        <v>35</v>
      </c>
      <c r="P297" s="70" t="s">
        <v>36</v>
      </c>
      <c r="Q297" s="71" t="s">
        <v>37</v>
      </c>
    </row>
    <row r="298" spans="1:20" s="58" customFormat="1" ht="51" x14ac:dyDescent="0.25">
      <c r="A298" s="45" t="s">
        <v>25</v>
      </c>
      <c r="B298" s="59">
        <v>283</v>
      </c>
      <c r="C298" s="117" t="s">
        <v>90</v>
      </c>
      <c r="D298" s="60" t="s">
        <v>691</v>
      </c>
      <c r="E298" s="61" t="s">
        <v>714</v>
      </c>
      <c r="F298" s="62" t="s">
        <v>715</v>
      </c>
      <c r="G298" s="63" t="s">
        <v>716</v>
      </c>
      <c r="H298" s="65" t="s">
        <v>31</v>
      </c>
      <c r="I298" s="247">
        <v>1</v>
      </c>
      <c r="J298" s="64">
        <v>3500.59</v>
      </c>
      <c r="K298" s="66">
        <v>56009.440000000002</v>
      </c>
      <c r="L298" s="67" t="s">
        <v>45</v>
      </c>
      <c r="M298" s="68" t="s">
        <v>46</v>
      </c>
      <c r="N298" s="68" t="s">
        <v>34</v>
      </c>
      <c r="O298" s="69" t="s">
        <v>35</v>
      </c>
      <c r="P298" s="70" t="s">
        <v>36</v>
      </c>
      <c r="Q298" s="71" t="s">
        <v>37</v>
      </c>
      <c r="T298" s="121"/>
    </row>
    <row r="299" spans="1:20" s="58" customFormat="1" ht="51" x14ac:dyDescent="0.25">
      <c r="A299" s="45" t="s">
        <v>25</v>
      </c>
      <c r="B299" s="59">
        <v>284</v>
      </c>
      <c r="C299" s="117" t="s">
        <v>90</v>
      </c>
      <c r="D299" s="60" t="s">
        <v>691</v>
      </c>
      <c r="E299" s="61" t="s">
        <v>717</v>
      </c>
      <c r="F299" s="62" t="s">
        <v>718</v>
      </c>
      <c r="G299" s="77" t="s">
        <v>249</v>
      </c>
      <c r="H299" s="65" t="s">
        <v>31</v>
      </c>
      <c r="I299" s="247">
        <v>11</v>
      </c>
      <c r="J299" s="64">
        <v>5539.5145454545454</v>
      </c>
      <c r="K299" s="66">
        <v>60934.66</v>
      </c>
      <c r="L299" s="67" t="s">
        <v>32</v>
      </c>
      <c r="M299" s="68" t="s">
        <v>33</v>
      </c>
      <c r="N299" s="68" t="s">
        <v>34</v>
      </c>
      <c r="O299" s="69" t="s">
        <v>35</v>
      </c>
      <c r="P299" s="70" t="s">
        <v>36</v>
      </c>
      <c r="Q299" s="71" t="s">
        <v>37</v>
      </c>
    </row>
    <row r="300" spans="1:20" s="58" customFormat="1" ht="51" x14ac:dyDescent="0.25">
      <c r="A300" s="45" t="s">
        <v>25</v>
      </c>
      <c r="B300" s="59">
        <v>285</v>
      </c>
      <c r="C300" s="117" t="s">
        <v>90</v>
      </c>
      <c r="D300" s="60" t="s">
        <v>691</v>
      </c>
      <c r="E300" s="61" t="s">
        <v>717</v>
      </c>
      <c r="F300" s="62" t="s">
        <v>718</v>
      </c>
      <c r="G300" s="63" t="s">
        <v>719</v>
      </c>
      <c r="H300" s="65" t="s">
        <v>31</v>
      </c>
      <c r="I300" s="247">
        <v>3</v>
      </c>
      <c r="J300" s="64">
        <v>8777.6066666666666</v>
      </c>
      <c r="K300" s="66">
        <v>26332.82</v>
      </c>
      <c r="L300" s="67" t="s">
        <v>45</v>
      </c>
      <c r="M300" s="68" t="s">
        <v>46</v>
      </c>
      <c r="N300" s="68" t="s">
        <v>34</v>
      </c>
      <c r="O300" s="69" t="s">
        <v>35</v>
      </c>
      <c r="P300" s="70" t="s">
        <v>36</v>
      </c>
      <c r="Q300" s="71" t="s">
        <v>37</v>
      </c>
    </row>
    <row r="301" spans="1:20" s="58" customFormat="1" ht="51" x14ac:dyDescent="0.25">
      <c r="A301" s="45" t="s">
        <v>25</v>
      </c>
      <c r="B301" s="59">
        <v>286</v>
      </c>
      <c r="C301" s="117" t="s">
        <v>90</v>
      </c>
      <c r="D301" s="60" t="s">
        <v>691</v>
      </c>
      <c r="E301" s="61" t="s">
        <v>720</v>
      </c>
      <c r="F301" s="62" t="s">
        <v>721</v>
      </c>
      <c r="G301" s="63" t="s">
        <v>722</v>
      </c>
      <c r="H301" s="65" t="s">
        <v>31</v>
      </c>
      <c r="I301" s="247">
        <v>3</v>
      </c>
      <c r="J301" s="64">
        <v>14816.046666666667</v>
      </c>
      <c r="K301" s="66">
        <v>44448.14</v>
      </c>
      <c r="L301" s="67" t="s">
        <v>32</v>
      </c>
      <c r="M301" s="68" t="s">
        <v>33</v>
      </c>
      <c r="N301" s="68" t="s">
        <v>34</v>
      </c>
      <c r="O301" s="69" t="s">
        <v>35</v>
      </c>
      <c r="P301" s="70" t="s">
        <v>36</v>
      </c>
      <c r="Q301" s="71" t="s">
        <v>37</v>
      </c>
    </row>
    <row r="302" spans="1:20" s="58" customFormat="1" ht="51" x14ac:dyDescent="0.25">
      <c r="A302" s="45" t="s">
        <v>25</v>
      </c>
      <c r="B302" s="59">
        <v>287</v>
      </c>
      <c r="C302" s="117" t="s">
        <v>90</v>
      </c>
      <c r="D302" s="60" t="s">
        <v>691</v>
      </c>
      <c r="E302" s="61" t="s">
        <v>723</v>
      </c>
      <c r="F302" s="62" t="s">
        <v>724</v>
      </c>
      <c r="G302" s="63" t="s">
        <v>725</v>
      </c>
      <c r="H302" s="65" t="s">
        <v>31</v>
      </c>
      <c r="I302" s="247">
        <v>3</v>
      </c>
      <c r="J302" s="64">
        <v>9530.623333333333</v>
      </c>
      <c r="K302" s="66">
        <v>28591.87</v>
      </c>
      <c r="L302" s="67" t="s">
        <v>32</v>
      </c>
      <c r="M302" s="68" t="s">
        <v>33</v>
      </c>
      <c r="N302" s="68" t="s">
        <v>34</v>
      </c>
      <c r="O302" s="69" t="s">
        <v>35</v>
      </c>
      <c r="P302" s="70" t="s">
        <v>36</v>
      </c>
      <c r="Q302" s="71" t="s">
        <v>37</v>
      </c>
    </row>
    <row r="303" spans="1:20" s="58" customFormat="1" ht="51" x14ac:dyDescent="0.25">
      <c r="A303" s="45" t="s">
        <v>25</v>
      </c>
      <c r="B303" s="59">
        <v>288</v>
      </c>
      <c r="C303" s="117" t="s">
        <v>90</v>
      </c>
      <c r="D303" s="60" t="s">
        <v>691</v>
      </c>
      <c r="E303" s="61" t="s">
        <v>726</v>
      </c>
      <c r="F303" s="62" t="s">
        <v>727</v>
      </c>
      <c r="G303" s="63" t="s">
        <v>725</v>
      </c>
      <c r="H303" s="65" t="s">
        <v>31</v>
      </c>
      <c r="I303" s="247">
        <v>3</v>
      </c>
      <c r="J303" s="64">
        <v>5914.706666666666</v>
      </c>
      <c r="K303" s="66">
        <v>17744.12</v>
      </c>
      <c r="L303" s="67" t="s">
        <v>32</v>
      </c>
      <c r="M303" s="68" t="s">
        <v>33</v>
      </c>
      <c r="N303" s="68" t="s">
        <v>34</v>
      </c>
      <c r="O303" s="69" t="s">
        <v>35</v>
      </c>
      <c r="P303" s="70" t="s">
        <v>36</v>
      </c>
      <c r="Q303" s="71" t="s">
        <v>37</v>
      </c>
    </row>
    <row r="304" spans="1:20" s="58" customFormat="1" ht="51" x14ac:dyDescent="0.25">
      <c r="A304" s="45" t="s">
        <v>25</v>
      </c>
      <c r="B304" s="59">
        <v>289</v>
      </c>
      <c r="C304" s="117" t="s">
        <v>90</v>
      </c>
      <c r="D304" s="60" t="s">
        <v>691</v>
      </c>
      <c r="E304" s="74" t="s">
        <v>728</v>
      </c>
      <c r="F304" s="62" t="s">
        <v>729</v>
      </c>
      <c r="G304" s="63" t="s">
        <v>40</v>
      </c>
      <c r="H304" s="72" t="s">
        <v>31</v>
      </c>
      <c r="I304" s="247">
        <v>2</v>
      </c>
      <c r="J304" s="64">
        <v>2.9049999999999998</v>
      </c>
      <c r="K304" s="66">
        <v>5.8099999999999987</v>
      </c>
      <c r="L304" s="67" t="s">
        <v>32</v>
      </c>
      <c r="M304" s="68" t="s">
        <v>33</v>
      </c>
      <c r="N304" s="68" t="s">
        <v>34</v>
      </c>
      <c r="O304" s="69" t="s">
        <v>35</v>
      </c>
      <c r="P304" s="70" t="s">
        <v>36</v>
      </c>
      <c r="Q304" s="71" t="s">
        <v>37</v>
      </c>
    </row>
    <row r="305" spans="1:17" s="58" customFormat="1" ht="51" x14ac:dyDescent="0.25">
      <c r="A305" s="45" t="s">
        <v>25</v>
      </c>
      <c r="B305" s="59">
        <v>290</v>
      </c>
      <c r="C305" s="117" t="s">
        <v>157</v>
      </c>
      <c r="D305" s="60" t="s">
        <v>50</v>
      </c>
      <c r="E305" s="74" t="s">
        <v>730</v>
      </c>
      <c r="F305" s="62" t="s">
        <v>731</v>
      </c>
      <c r="G305" s="63" t="s">
        <v>732</v>
      </c>
      <c r="H305" s="75" t="s">
        <v>53</v>
      </c>
      <c r="I305" s="247">
        <v>670</v>
      </c>
      <c r="J305" s="64">
        <v>126.45970149253732</v>
      </c>
      <c r="K305" s="66">
        <v>84728</v>
      </c>
      <c r="L305" s="67" t="s">
        <v>32</v>
      </c>
      <c r="M305" s="68" t="s">
        <v>33</v>
      </c>
      <c r="N305" s="68" t="s">
        <v>34</v>
      </c>
      <c r="O305" s="69" t="s">
        <v>35</v>
      </c>
      <c r="P305" s="70" t="s">
        <v>36</v>
      </c>
      <c r="Q305" s="71" t="s">
        <v>37</v>
      </c>
    </row>
    <row r="306" spans="1:17" s="58" customFormat="1" ht="51" x14ac:dyDescent="0.25">
      <c r="A306" s="45" t="s">
        <v>25</v>
      </c>
      <c r="B306" s="59">
        <v>291</v>
      </c>
      <c r="C306" s="117" t="s">
        <v>733</v>
      </c>
      <c r="D306" s="60" t="s">
        <v>204</v>
      </c>
      <c r="E306" s="74" t="s">
        <v>734</v>
      </c>
      <c r="F306" s="62" t="s">
        <v>735</v>
      </c>
      <c r="G306" s="63" t="s">
        <v>40</v>
      </c>
      <c r="H306" s="72" t="s">
        <v>31</v>
      </c>
      <c r="I306" s="247">
        <v>1</v>
      </c>
      <c r="J306" s="64">
        <v>1649.24</v>
      </c>
      <c r="K306" s="66">
        <v>1649.2399999999998</v>
      </c>
      <c r="L306" s="67" t="s">
        <v>32</v>
      </c>
      <c r="M306" s="68" t="s">
        <v>33</v>
      </c>
      <c r="N306" s="68" t="s">
        <v>34</v>
      </c>
      <c r="O306" s="69" t="s">
        <v>35</v>
      </c>
      <c r="P306" s="70" t="s">
        <v>36</v>
      </c>
      <c r="Q306" s="71" t="s">
        <v>37</v>
      </c>
    </row>
    <row r="307" spans="1:17" s="58" customFormat="1" ht="51" x14ac:dyDescent="0.25">
      <c r="A307" s="45" t="s">
        <v>25</v>
      </c>
      <c r="B307" s="59">
        <v>292</v>
      </c>
      <c r="C307" s="117" t="s">
        <v>26</v>
      </c>
      <c r="D307" s="60" t="s">
        <v>27</v>
      </c>
      <c r="E307" s="61" t="s">
        <v>736</v>
      </c>
      <c r="F307" s="62" t="s">
        <v>737</v>
      </c>
      <c r="G307" s="63">
        <v>43160</v>
      </c>
      <c r="H307" s="65" t="s">
        <v>31</v>
      </c>
      <c r="I307" s="247">
        <v>1</v>
      </c>
      <c r="J307" s="64">
        <v>4205.97</v>
      </c>
      <c r="K307" s="66">
        <v>4205.97</v>
      </c>
      <c r="L307" s="67" t="s">
        <v>32</v>
      </c>
      <c r="M307" s="68" t="s">
        <v>33</v>
      </c>
      <c r="N307" s="68" t="s">
        <v>34</v>
      </c>
      <c r="O307" s="69" t="s">
        <v>35</v>
      </c>
      <c r="P307" s="70" t="s">
        <v>36</v>
      </c>
      <c r="Q307" s="71" t="s">
        <v>37</v>
      </c>
    </row>
    <row r="308" spans="1:17" s="58" customFormat="1" ht="51" x14ac:dyDescent="0.25">
      <c r="A308" s="45" t="s">
        <v>25</v>
      </c>
      <c r="B308" s="59">
        <v>293</v>
      </c>
      <c r="C308" s="117" t="s">
        <v>90</v>
      </c>
      <c r="D308" s="60" t="s">
        <v>691</v>
      </c>
      <c r="E308" s="61" t="s">
        <v>738</v>
      </c>
      <c r="F308" s="62" t="s">
        <v>739</v>
      </c>
      <c r="G308" s="63" t="s">
        <v>740</v>
      </c>
      <c r="H308" s="65" t="s">
        <v>31</v>
      </c>
      <c r="I308" s="247">
        <v>1</v>
      </c>
      <c r="J308" s="64">
        <v>1217.25</v>
      </c>
      <c r="K308" s="66">
        <v>1217.25</v>
      </c>
      <c r="L308" s="67" t="s">
        <v>45</v>
      </c>
      <c r="M308" s="68" t="s">
        <v>46</v>
      </c>
      <c r="N308" s="68" t="s">
        <v>34</v>
      </c>
      <c r="O308" s="69" t="s">
        <v>35</v>
      </c>
      <c r="P308" s="70" t="s">
        <v>36</v>
      </c>
      <c r="Q308" s="71" t="s">
        <v>37</v>
      </c>
    </row>
    <row r="309" spans="1:17" s="58" customFormat="1" ht="51" x14ac:dyDescent="0.25">
      <c r="A309" s="45" t="s">
        <v>25</v>
      </c>
      <c r="B309" s="59">
        <v>294</v>
      </c>
      <c r="C309" s="117" t="s">
        <v>90</v>
      </c>
      <c r="D309" s="60" t="s">
        <v>691</v>
      </c>
      <c r="E309" s="61" t="s">
        <v>741</v>
      </c>
      <c r="F309" s="62" t="s">
        <v>742</v>
      </c>
      <c r="G309" s="63" t="s">
        <v>40</v>
      </c>
      <c r="H309" s="65" t="s">
        <v>31</v>
      </c>
      <c r="I309" s="247">
        <v>1</v>
      </c>
      <c r="J309" s="64">
        <v>461.82</v>
      </c>
      <c r="K309" s="66">
        <v>461.82</v>
      </c>
      <c r="L309" s="67" t="s">
        <v>32</v>
      </c>
      <c r="M309" s="68" t="s">
        <v>33</v>
      </c>
      <c r="N309" s="68" t="s">
        <v>34</v>
      </c>
      <c r="O309" s="69" t="s">
        <v>35</v>
      </c>
      <c r="P309" s="70" t="s">
        <v>36</v>
      </c>
      <c r="Q309" s="71" t="s">
        <v>37</v>
      </c>
    </row>
    <row r="310" spans="1:17" s="58" customFormat="1" ht="51" x14ac:dyDescent="0.25">
      <c r="A310" s="45" t="s">
        <v>25</v>
      </c>
      <c r="B310" s="59">
        <v>295</v>
      </c>
      <c r="C310" s="117" t="s">
        <v>90</v>
      </c>
      <c r="D310" s="60" t="s">
        <v>691</v>
      </c>
      <c r="E310" s="61" t="s">
        <v>743</v>
      </c>
      <c r="F310" s="62" t="s">
        <v>744</v>
      </c>
      <c r="G310" s="63" t="s">
        <v>246</v>
      </c>
      <c r="H310" s="65" t="s">
        <v>31</v>
      </c>
      <c r="I310" s="247">
        <v>10</v>
      </c>
      <c r="J310" s="64">
        <v>11.176</v>
      </c>
      <c r="K310" s="66">
        <v>111.76</v>
      </c>
      <c r="L310" s="67" t="s">
        <v>45</v>
      </c>
      <c r="M310" s="68" t="s">
        <v>46</v>
      </c>
      <c r="N310" s="68" t="s">
        <v>34</v>
      </c>
      <c r="O310" s="69" t="s">
        <v>35</v>
      </c>
      <c r="P310" s="70" t="s">
        <v>36</v>
      </c>
      <c r="Q310" s="71" t="s">
        <v>37</v>
      </c>
    </row>
    <row r="311" spans="1:17" s="58" customFormat="1" ht="51" x14ac:dyDescent="0.25">
      <c r="A311" s="45" t="s">
        <v>25</v>
      </c>
      <c r="B311" s="59">
        <v>296</v>
      </c>
      <c r="C311" s="117" t="s">
        <v>90</v>
      </c>
      <c r="D311" s="60" t="s">
        <v>691</v>
      </c>
      <c r="E311" s="61" t="s">
        <v>745</v>
      </c>
      <c r="F311" s="62" t="s">
        <v>746</v>
      </c>
      <c r="G311" s="63" t="s">
        <v>40</v>
      </c>
      <c r="H311" s="72" t="s">
        <v>31</v>
      </c>
      <c r="I311" s="247">
        <v>4</v>
      </c>
      <c r="J311" s="64">
        <v>1340.9375</v>
      </c>
      <c r="K311" s="66">
        <v>5363.75</v>
      </c>
      <c r="L311" s="67" t="s">
        <v>32</v>
      </c>
      <c r="M311" s="68" t="s">
        <v>33</v>
      </c>
      <c r="N311" s="68" t="s">
        <v>34</v>
      </c>
      <c r="O311" s="69" t="s">
        <v>35</v>
      </c>
      <c r="P311" s="70" t="s">
        <v>36</v>
      </c>
      <c r="Q311" s="71" t="s">
        <v>37</v>
      </c>
    </row>
    <row r="312" spans="1:17" s="58" customFormat="1" ht="51" x14ac:dyDescent="0.25">
      <c r="A312" s="45" t="s">
        <v>25</v>
      </c>
      <c r="B312" s="59">
        <v>297</v>
      </c>
      <c r="C312" s="117" t="s">
        <v>90</v>
      </c>
      <c r="D312" s="60" t="s">
        <v>691</v>
      </c>
      <c r="E312" s="61" t="s">
        <v>747</v>
      </c>
      <c r="F312" s="62" t="s">
        <v>748</v>
      </c>
      <c r="G312" s="63" t="s">
        <v>40</v>
      </c>
      <c r="H312" s="72" t="s">
        <v>31</v>
      </c>
      <c r="I312" s="247">
        <v>5</v>
      </c>
      <c r="J312" s="64">
        <v>148.572</v>
      </c>
      <c r="K312" s="66">
        <v>742.8599999999999</v>
      </c>
      <c r="L312" s="67" t="s">
        <v>32</v>
      </c>
      <c r="M312" s="68" t="s">
        <v>33</v>
      </c>
      <c r="N312" s="68" t="s">
        <v>34</v>
      </c>
      <c r="O312" s="69" t="s">
        <v>35</v>
      </c>
      <c r="P312" s="70" t="s">
        <v>36</v>
      </c>
      <c r="Q312" s="71" t="s">
        <v>37</v>
      </c>
    </row>
    <row r="313" spans="1:17" s="58" customFormat="1" ht="51" x14ac:dyDescent="0.25">
      <c r="A313" s="45" t="s">
        <v>25</v>
      </c>
      <c r="B313" s="59">
        <v>298</v>
      </c>
      <c r="C313" s="117" t="s">
        <v>90</v>
      </c>
      <c r="D313" s="60" t="s">
        <v>691</v>
      </c>
      <c r="E313" s="61" t="s">
        <v>749</v>
      </c>
      <c r="F313" s="62" t="s">
        <v>750</v>
      </c>
      <c r="G313" s="63" t="s">
        <v>40</v>
      </c>
      <c r="H313" s="72" t="s">
        <v>31</v>
      </c>
      <c r="I313" s="247">
        <v>1</v>
      </c>
      <c r="J313" s="64">
        <v>456.46</v>
      </c>
      <c r="K313" s="66">
        <v>456.46000000000004</v>
      </c>
      <c r="L313" s="67" t="s">
        <v>45</v>
      </c>
      <c r="M313" s="68" t="s">
        <v>46</v>
      </c>
      <c r="N313" s="68" t="s">
        <v>34</v>
      </c>
      <c r="O313" s="69" t="s">
        <v>35</v>
      </c>
      <c r="P313" s="70" t="s">
        <v>36</v>
      </c>
      <c r="Q313" s="71" t="s">
        <v>37</v>
      </c>
    </row>
    <row r="314" spans="1:17" s="58" customFormat="1" ht="51" x14ac:dyDescent="0.25">
      <c r="A314" s="45" t="s">
        <v>25</v>
      </c>
      <c r="B314" s="59">
        <v>299</v>
      </c>
      <c r="C314" s="117" t="s">
        <v>90</v>
      </c>
      <c r="D314" s="60" t="s">
        <v>691</v>
      </c>
      <c r="E314" s="61" t="s">
        <v>751</v>
      </c>
      <c r="F314" s="62" t="s">
        <v>752</v>
      </c>
      <c r="G314" s="63" t="s">
        <v>40</v>
      </c>
      <c r="H314" s="65" t="s">
        <v>31</v>
      </c>
      <c r="I314" s="247">
        <v>33</v>
      </c>
      <c r="J314" s="64">
        <v>74.096969696969694</v>
      </c>
      <c r="K314" s="66">
        <v>2445.1999999999998</v>
      </c>
      <c r="L314" s="67" t="s">
        <v>32</v>
      </c>
      <c r="M314" s="68" t="s">
        <v>33</v>
      </c>
      <c r="N314" s="68" t="s">
        <v>34</v>
      </c>
      <c r="O314" s="69" t="s">
        <v>35</v>
      </c>
      <c r="P314" s="70" t="s">
        <v>36</v>
      </c>
      <c r="Q314" s="71" t="s">
        <v>37</v>
      </c>
    </row>
    <row r="315" spans="1:17" s="58" customFormat="1" ht="51" x14ac:dyDescent="0.25">
      <c r="A315" s="45" t="s">
        <v>25</v>
      </c>
      <c r="B315" s="59">
        <v>300</v>
      </c>
      <c r="C315" s="117" t="s">
        <v>90</v>
      </c>
      <c r="D315" s="60" t="s">
        <v>691</v>
      </c>
      <c r="E315" s="61" t="s">
        <v>751</v>
      </c>
      <c r="F315" s="62" t="s">
        <v>752</v>
      </c>
      <c r="G315" s="63" t="s">
        <v>40</v>
      </c>
      <c r="H315" s="65" t="s">
        <v>31</v>
      </c>
      <c r="I315" s="247">
        <v>8</v>
      </c>
      <c r="J315" s="64">
        <v>74.097499999999997</v>
      </c>
      <c r="K315" s="66">
        <v>592.78</v>
      </c>
      <c r="L315" s="67" t="s">
        <v>41</v>
      </c>
      <c r="M315" s="68" t="s">
        <v>42</v>
      </c>
      <c r="N315" s="68" t="s">
        <v>34</v>
      </c>
      <c r="O315" s="69" t="s">
        <v>35</v>
      </c>
      <c r="P315" s="70" t="s">
        <v>36</v>
      </c>
      <c r="Q315" s="71" t="s">
        <v>37</v>
      </c>
    </row>
    <row r="316" spans="1:17" s="58" customFormat="1" ht="51" x14ac:dyDescent="0.25">
      <c r="A316" s="45" t="s">
        <v>25</v>
      </c>
      <c r="B316" s="59">
        <v>301</v>
      </c>
      <c r="C316" s="117" t="s">
        <v>90</v>
      </c>
      <c r="D316" s="60" t="s">
        <v>691</v>
      </c>
      <c r="E316" s="61" t="s">
        <v>753</v>
      </c>
      <c r="F316" s="62" t="s">
        <v>754</v>
      </c>
      <c r="G316" s="63" t="s">
        <v>40</v>
      </c>
      <c r="H316" s="65" t="s">
        <v>31</v>
      </c>
      <c r="I316" s="247">
        <v>11</v>
      </c>
      <c r="J316" s="64">
        <v>24.677272727272726</v>
      </c>
      <c r="K316" s="66">
        <v>271.45</v>
      </c>
      <c r="L316" s="67" t="s">
        <v>32</v>
      </c>
      <c r="M316" s="68" t="s">
        <v>33</v>
      </c>
      <c r="N316" s="68" t="s">
        <v>34</v>
      </c>
      <c r="O316" s="69" t="s">
        <v>35</v>
      </c>
      <c r="P316" s="70" t="s">
        <v>36</v>
      </c>
      <c r="Q316" s="71" t="s">
        <v>37</v>
      </c>
    </row>
    <row r="317" spans="1:17" s="58" customFormat="1" ht="51" x14ac:dyDescent="0.25">
      <c r="A317" s="45" t="s">
        <v>25</v>
      </c>
      <c r="B317" s="59">
        <v>302</v>
      </c>
      <c r="C317" s="117" t="s">
        <v>90</v>
      </c>
      <c r="D317" s="60" t="s">
        <v>691</v>
      </c>
      <c r="E317" s="61" t="s">
        <v>755</v>
      </c>
      <c r="F317" s="62" t="s">
        <v>756</v>
      </c>
      <c r="G317" s="63" t="s">
        <v>40</v>
      </c>
      <c r="H317" s="72" t="s">
        <v>31</v>
      </c>
      <c r="I317" s="247">
        <v>29</v>
      </c>
      <c r="J317" s="64">
        <v>8.9558620689655175</v>
      </c>
      <c r="K317" s="66">
        <v>259.72000000000003</v>
      </c>
      <c r="L317" s="67" t="s">
        <v>32</v>
      </c>
      <c r="M317" s="68" t="s">
        <v>33</v>
      </c>
      <c r="N317" s="68" t="s">
        <v>34</v>
      </c>
      <c r="O317" s="69" t="s">
        <v>35</v>
      </c>
      <c r="P317" s="70" t="s">
        <v>36</v>
      </c>
      <c r="Q317" s="71" t="s">
        <v>37</v>
      </c>
    </row>
    <row r="318" spans="1:17" s="58" customFormat="1" ht="51" x14ac:dyDescent="0.25">
      <c r="A318" s="45" t="s">
        <v>25</v>
      </c>
      <c r="B318" s="59">
        <v>303</v>
      </c>
      <c r="C318" s="117" t="s">
        <v>90</v>
      </c>
      <c r="D318" s="60" t="s">
        <v>691</v>
      </c>
      <c r="E318" s="61" t="s">
        <v>757</v>
      </c>
      <c r="F318" s="62" t="s">
        <v>758</v>
      </c>
      <c r="G318" s="63" t="s">
        <v>249</v>
      </c>
      <c r="H318" s="65" t="s">
        <v>31</v>
      </c>
      <c r="I318" s="247">
        <v>3</v>
      </c>
      <c r="J318" s="64">
        <v>19.736666666666668</v>
      </c>
      <c r="K318" s="66">
        <v>59.210000000000008</v>
      </c>
      <c r="L318" s="67" t="s">
        <v>32</v>
      </c>
      <c r="M318" s="68" t="s">
        <v>33</v>
      </c>
      <c r="N318" s="68" t="s">
        <v>34</v>
      </c>
      <c r="O318" s="69" t="s">
        <v>35</v>
      </c>
      <c r="P318" s="70" t="s">
        <v>36</v>
      </c>
      <c r="Q318" s="71" t="s">
        <v>37</v>
      </c>
    </row>
    <row r="319" spans="1:17" s="58" customFormat="1" ht="51" x14ac:dyDescent="0.25">
      <c r="A319" s="45" t="s">
        <v>25</v>
      </c>
      <c r="B319" s="59">
        <v>304</v>
      </c>
      <c r="C319" s="117" t="s">
        <v>90</v>
      </c>
      <c r="D319" s="60" t="s">
        <v>691</v>
      </c>
      <c r="E319" s="61" t="s">
        <v>757</v>
      </c>
      <c r="F319" s="62" t="s">
        <v>758</v>
      </c>
      <c r="G319" s="63" t="s">
        <v>505</v>
      </c>
      <c r="H319" s="65" t="s">
        <v>31</v>
      </c>
      <c r="I319" s="247">
        <v>12</v>
      </c>
      <c r="J319" s="64">
        <v>32.621666666666663</v>
      </c>
      <c r="K319" s="66">
        <v>391.45999999999992</v>
      </c>
      <c r="L319" s="67" t="s">
        <v>45</v>
      </c>
      <c r="M319" s="68" t="s">
        <v>46</v>
      </c>
      <c r="N319" s="68" t="s">
        <v>34</v>
      </c>
      <c r="O319" s="69" t="s">
        <v>35</v>
      </c>
      <c r="P319" s="70" t="s">
        <v>36</v>
      </c>
      <c r="Q319" s="71" t="s">
        <v>37</v>
      </c>
    </row>
    <row r="320" spans="1:17" s="58" customFormat="1" ht="51" x14ac:dyDescent="0.25">
      <c r="A320" s="45" t="s">
        <v>25</v>
      </c>
      <c r="B320" s="59">
        <v>305</v>
      </c>
      <c r="C320" s="117" t="s">
        <v>90</v>
      </c>
      <c r="D320" s="60" t="s">
        <v>691</v>
      </c>
      <c r="E320" s="74" t="s">
        <v>759</v>
      </c>
      <c r="F320" s="62" t="s">
        <v>760</v>
      </c>
      <c r="G320" s="63" t="s">
        <v>40</v>
      </c>
      <c r="H320" s="72" t="s">
        <v>31</v>
      </c>
      <c r="I320" s="247">
        <v>12</v>
      </c>
      <c r="J320" s="64">
        <v>1.8741666666666665</v>
      </c>
      <c r="K320" s="66">
        <v>22.489999999999995</v>
      </c>
      <c r="L320" s="67" t="s">
        <v>32</v>
      </c>
      <c r="M320" s="68" t="s">
        <v>33</v>
      </c>
      <c r="N320" s="68" t="s">
        <v>34</v>
      </c>
      <c r="O320" s="69" t="s">
        <v>35</v>
      </c>
      <c r="P320" s="70" t="s">
        <v>36</v>
      </c>
      <c r="Q320" s="71" t="s">
        <v>37</v>
      </c>
    </row>
    <row r="321" spans="1:17" s="58" customFormat="1" ht="51" x14ac:dyDescent="0.25">
      <c r="A321" s="45" t="s">
        <v>25</v>
      </c>
      <c r="B321" s="59">
        <v>306</v>
      </c>
      <c r="C321" s="117" t="s">
        <v>90</v>
      </c>
      <c r="D321" s="60" t="s">
        <v>691</v>
      </c>
      <c r="E321" s="74" t="s">
        <v>761</v>
      </c>
      <c r="F321" s="62" t="s">
        <v>762</v>
      </c>
      <c r="G321" s="63" t="s">
        <v>40</v>
      </c>
      <c r="H321" s="72" t="s">
        <v>31</v>
      </c>
      <c r="I321" s="247">
        <v>1</v>
      </c>
      <c r="J321" s="64">
        <v>6668.63</v>
      </c>
      <c r="K321" s="66">
        <v>6668.630000000001</v>
      </c>
      <c r="L321" s="67" t="s">
        <v>32</v>
      </c>
      <c r="M321" s="68" t="s">
        <v>33</v>
      </c>
      <c r="N321" s="68" t="s">
        <v>34</v>
      </c>
      <c r="O321" s="69" t="s">
        <v>35</v>
      </c>
      <c r="P321" s="70" t="s">
        <v>36</v>
      </c>
      <c r="Q321" s="71" t="s">
        <v>37</v>
      </c>
    </row>
    <row r="322" spans="1:17" s="58" customFormat="1" ht="51" x14ac:dyDescent="0.25">
      <c r="A322" s="45" t="s">
        <v>25</v>
      </c>
      <c r="B322" s="59">
        <v>307</v>
      </c>
      <c r="C322" s="117" t="s">
        <v>90</v>
      </c>
      <c r="D322" s="60" t="s">
        <v>691</v>
      </c>
      <c r="E322" s="74" t="s">
        <v>763</v>
      </c>
      <c r="F322" s="62" t="s">
        <v>764</v>
      </c>
      <c r="G322" s="63" t="s">
        <v>40</v>
      </c>
      <c r="H322" s="72" t="s">
        <v>31</v>
      </c>
      <c r="I322" s="247">
        <v>12</v>
      </c>
      <c r="J322" s="64">
        <v>48.995833333333337</v>
      </c>
      <c r="K322" s="66">
        <v>587.95000000000005</v>
      </c>
      <c r="L322" s="67" t="s">
        <v>32</v>
      </c>
      <c r="M322" s="68" t="s">
        <v>33</v>
      </c>
      <c r="N322" s="68" t="s">
        <v>34</v>
      </c>
      <c r="O322" s="69" t="s">
        <v>35</v>
      </c>
      <c r="P322" s="70" t="s">
        <v>36</v>
      </c>
      <c r="Q322" s="71" t="s">
        <v>37</v>
      </c>
    </row>
    <row r="323" spans="1:17" s="58" customFormat="1" ht="51" x14ac:dyDescent="0.25">
      <c r="A323" s="45" t="s">
        <v>25</v>
      </c>
      <c r="B323" s="59">
        <v>308</v>
      </c>
      <c r="C323" s="117" t="s">
        <v>90</v>
      </c>
      <c r="D323" s="60" t="s">
        <v>691</v>
      </c>
      <c r="E323" s="74" t="s">
        <v>765</v>
      </c>
      <c r="F323" s="62" t="s">
        <v>766</v>
      </c>
      <c r="G323" s="63" t="s">
        <v>249</v>
      </c>
      <c r="H323" s="75" t="s">
        <v>31</v>
      </c>
      <c r="I323" s="247">
        <v>8</v>
      </c>
      <c r="J323" s="64">
        <v>44.511249999999997</v>
      </c>
      <c r="K323" s="66">
        <v>356.09</v>
      </c>
      <c r="L323" s="67" t="s">
        <v>32</v>
      </c>
      <c r="M323" s="68" t="s">
        <v>33</v>
      </c>
      <c r="N323" s="68" t="s">
        <v>34</v>
      </c>
      <c r="O323" s="69" t="s">
        <v>35</v>
      </c>
      <c r="P323" s="70" t="s">
        <v>36</v>
      </c>
      <c r="Q323" s="71" t="s">
        <v>37</v>
      </c>
    </row>
    <row r="324" spans="1:17" s="58" customFormat="1" ht="51" x14ac:dyDescent="0.25">
      <c r="A324" s="45" t="s">
        <v>25</v>
      </c>
      <c r="B324" s="59">
        <v>309</v>
      </c>
      <c r="C324" s="117" t="s">
        <v>90</v>
      </c>
      <c r="D324" s="60" t="s">
        <v>691</v>
      </c>
      <c r="E324" s="74" t="s">
        <v>767</v>
      </c>
      <c r="F324" s="62" t="s">
        <v>768</v>
      </c>
      <c r="G324" s="63" t="s">
        <v>40</v>
      </c>
      <c r="H324" s="72" t="s">
        <v>31</v>
      </c>
      <c r="I324" s="247">
        <v>1</v>
      </c>
      <c r="J324" s="64">
        <v>75.59</v>
      </c>
      <c r="K324" s="66">
        <v>75.59</v>
      </c>
      <c r="L324" s="67" t="s">
        <v>32</v>
      </c>
      <c r="M324" s="68" t="s">
        <v>33</v>
      </c>
      <c r="N324" s="68" t="s">
        <v>34</v>
      </c>
      <c r="O324" s="69" t="s">
        <v>35</v>
      </c>
      <c r="P324" s="70" t="s">
        <v>36</v>
      </c>
      <c r="Q324" s="71" t="s">
        <v>37</v>
      </c>
    </row>
    <row r="325" spans="1:17" s="58" customFormat="1" ht="51" x14ac:dyDescent="0.25">
      <c r="A325" s="45" t="s">
        <v>25</v>
      </c>
      <c r="B325" s="59">
        <v>310</v>
      </c>
      <c r="C325" s="117" t="s">
        <v>90</v>
      </c>
      <c r="D325" s="60" t="s">
        <v>691</v>
      </c>
      <c r="E325" s="61" t="s">
        <v>769</v>
      </c>
      <c r="F325" s="62" t="s">
        <v>770</v>
      </c>
      <c r="G325" s="63" t="s">
        <v>771</v>
      </c>
      <c r="H325" s="72" t="s">
        <v>31</v>
      </c>
      <c r="I325" s="247">
        <v>30</v>
      </c>
      <c r="J325" s="64">
        <v>29.833666666666666</v>
      </c>
      <c r="K325" s="66">
        <v>895.01</v>
      </c>
      <c r="L325" s="67" t="s">
        <v>32</v>
      </c>
      <c r="M325" s="68" t="s">
        <v>33</v>
      </c>
      <c r="N325" s="68" t="s">
        <v>34</v>
      </c>
      <c r="O325" s="69" t="s">
        <v>35</v>
      </c>
      <c r="P325" s="70" t="s">
        <v>36</v>
      </c>
      <c r="Q325" s="71" t="s">
        <v>37</v>
      </c>
    </row>
    <row r="326" spans="1:17" s="58" customFormat="1" ht="51" x14ac:dyDescent="0.25">
      <c r="A326" s="45" t="s">
        <v>25</v>
      </c>
      <c r="B326" s="59">
        <v>311</v>
      </c>
      <c r="C326" s="117" t="s">
        <v>90</v>
      </c>
      <c r="D326" s="60" t="s">
        <v>691</v>
      </c>
      <c r="E326" s="61" t="s">
        <v>772</v>
      </c>
      <c r="F326" s="62" t="s">
        <v>773</v>
      </c>
      <c r="G326" s="63" t="s">
        <v>774</v>
      </c>
      <c r="H326" s="65" t="s">
        <v>31</v>
      </c>
      <c r="I326" s="247">
        <v>6</v>
      </c>
      <c r="J326" s="64">
        <v>1822.6166666666668</v>
      </c>
      <c r="K326" s="66">
        <v>10935.7</v>
      </c>
      <c r="L326" s="67" t="s">
        <v>45</v>
      </c>
      <c r="M326" s="68" t="s">
        <v>46</v>
      </c>
      <c r="N326" s="68" t="s">
        <v>34</v>
      </c>
      <c r="O326" s="69" t="s">
        <v>35</v>
      </c>
      <c r="P326" s="70" t="s">
        <v>36</v>
      </c>
      <c r="Q326" s="71" t="s">
        <v>37</v>
      </c>
    </row>
    <row r="327" spans="1:17" s="58" customFormat="1" ht="51" x14ac:dyDescent="0.25">
      <c r="A327" s="45" t="s">
        <v>25</v>
      </c>
      <c r="B327" s="59">
        <v>312</v>
      </c>
      <c r="C327" s="117" t="s">
        <v>90</v>
      </c>
      <c r="D327" s="60" t="s">
        <v>691</v>
      </c>
      <c r="E327" s="61" t="s">
        <v>775</v>
      </c>
      <c r="F327" s="62" t="s">
        <v>776</v>
      </c>
      <c r="G327" s="63" t="s">
        <v>505</v>
      </c>
      <c r="H327" s="65" t="s">
        <v>31</v>
      </c>
      <c r="I327" s="247">
        <v>1</v>
      </c>
      <c r="J327" s="64">
        <v>3690.45</v>
      </c>
      <c r="K327" s="66">
        <v>3690.45</v>
      </c>
      <c r="L327" s="67" t="s">
        <v>45</v>
      </c>
      <c r="M327" s="68" t="s">
        <v>46</v>
      </c>
      <c r="N327" s="68" t="s">
        <v>34</v>
      </c>
      <c r="O327" s="69" t="s">
        <v>35</v>
      </c>
      <c r="P327" s="70" t="s">
        <v>36</v>
      </c>
      <c r="Q327" s="71" t="s">
        <v>37</v>
      </c>
    </row>
    <row r="328" spans="1:17" s="58" customFormat="1" ht="51" x14ac:dyDescent="0.25">
      <c r="A328" s="45" t="s">
        <v>25</v>
      </c>
      <c r="B328" s="59">
        <v>313</v>
      </c>
      <c r="C328" s="117" t="s">
        <v>90</v>
      </c>
      <c r="D328" s="60" t="s">
        <v>691</v>
      </c>
      <c r="E328" s="61" t="s">
        <v>777</v>
      </c>
      <c r="F328" s="62" t="s">
        <v>778</v>
      </c>
      <c r="G328" s="77" t="s">
        <v>779</v>
      </c>
      <c r="H328" s="65" t="s">
        <v>31</v>
      </c>
      <c r="I328" s="247">
        <v>1</v>
      </c>
      <c r="J328" s="73">
        <v>20679.54</v>
      </c>
      <c r="K328" s="66">
        <v>20679.54</v>
      </c>
      <c r="L328" s="67" t="s">
        <v>32</v>
      </c>
      <c r="M328" s="68" t="s">
        <v>33</v>
      </c>
      <c r="N328" s="68" t="s">
        <v>34</v>
      </c>
      <c r="O328" s="69" t="s">
        <v>35</v>
      </c>
      <c r="P328" s="70" t="s">
        <v>36</v>
      </c>
      <c r="Q328" s="71" t="s">
        <v>37</v>
      </c>
    </row>
    <row r="329" spans="1:17" s="58" customFormat="1" ht="51" x14ac:dyDescent="0.25">
      <c r="A329" s="45" t="s">
        <v>25</v>
      </c>
      <c r="B329" s="59">
        <v>314</v>
      </c>
      <c r="C329" s="117" t="s">
        <v>90</v>
      </c>
      <c r="D329" s="60" t="s">
        <v>691</v>
      </c>
      <c r="E329" s="61" t="s">
        <v>780</v>
      </c>
      <c r="F329" s="62" t="s">
        <v>781</v>
      </c>
      <c r="G329" s="63" t="s">
        <v>782</v>
      </c>
      <c r="H329" s="65" t="s">
        <v>31</v>
      </c>
      <c r="I329" s="247">
        <v>1</v>
      </c>
      <c r="J329" s="64">
        <v>30243.05</v>
      </c>
      <c r="K329" s="66">
        <v>30243.05</v>
      </c>
      <c r="L329" s="67" t="s">
        <v>45</v>
      </c>
      <c r="M329" s="68" t="s">
        <v>46</v>
      </c>
      <c r="N329" s="68" t="s">
        <v>34</v>
      </c>
      <c r="O329" s="69" t="s">
        <v>35</v>
      </c>
      <c r="P329" s="70" t="s">
        <v>36</v>
      </c>
      <c r="Q329" s="71" t="s">
        <v>37</v>
      </c>
    </row>
    <row r="330" spans="1:17" s="58" customFormat="1" ht="51" x14ac:dyDescent="0.25">
      <c r="A330" s="45" t="s">
        <v>25</v>
      </c>
      <c r="B330" s="59">
        <v>315</v>
      </c>
      <c r="C330" s="117" t="s">
        <v>90</v>
      </c>
      <c r="D330" s="60" t="s">
        <v>691</v>
      </c>
      <c r="E330" s="61" t="s">
        <v>783</v>
      </c>
      <c r="F330" s="62" t="s">
        <v>784</v>
      </c>
      <c r="G330" s="63" t="s">
        <v>785</v>
      </c>
      <c r="H330" s="65" t="s">
        <v>31</v>
      </c>
      <c r="I330" s="247">
        <v>1</v>
      </c>
      <c r="J330" s="64">
        <v>28980</v>
      </c>
      <c r="K330" s="66">
        <v>28980</v>
      </c>
      <c r="L330" s="67" t="s">
        <v>45</v>
      </c>
      <c r="M330" s="68" t="s">
        <v>46</v>
      </c>
      <c r="N330" s="68" t="s">
        <v>34</v>
      </c>
      <c r="O330" s="69" t="s">
        <v>35</v>
      </c>
      <c r="P330" s="70" t="s">
        <v>36</v>
      </c>
      <c r="Q330" s="71" t="s">
        <v>37</v>
      </c>
    </row>
    <row r="331" spans="1:17" s="58" customFormat="1" ht="51" x14ac:dyDescent="0.25">
      <c r="A331" s="45" t="s">
        <v>25</v>
      </c>
      <c r="B331" s="59">
        <v>316</v>
      </c>
      <c r="C331" s="117" t="s">
        <v>90</v>
      </c>
      <c r="D331" s="60" t="s">
        <v>691</v>
      </c>
      <c r="E331" s="61" t="s">
        <v>786</v>
      </c>
      <c r="F331" s="62" t="s">
        <v>787</v>
      </c>
      <c r="G331" s="63" t="s">
        <v>40</v>
      </c>
      <c r="H331" s="72" t="s">
        <v>31</v>
      </c>
      <c r="I331" s="247">
        <v>1</v>
      </c>
      <c r="J331" s="73">
        <v>52.55</v>
      </c>
      <c r="K331" s="66">
        <v>52.55</v>
      </c>
      <c r="L331" s="67"/>
      <c r="M331" s="68" t="s">
        <v>788</v>
      </c>
      <c r="N331" s="68" t="s">
        <v>34</v>
      </c>
      <c r="O331" s="69" t="s">
        <v>35</v>
      </c>
      <c r="P331" s="70" t="s">
        <v>36</v>
      </c>
      <c r="Q331" s="71" t="s">
        <v>37</v>
      </c>
    </row>
    <row r="332" spans="1:17" s="58" customFormat="1" ht="51" x14ac:dyDescent="0.25">
      <c r="A332" s="45" t="s">
        <v>25</v>
      </c>
      <c r="B332" s="59">
        <v>317</v>
      </c>
      <c r="C332" s="117" t="s">
        <v>81</v>
      </c>
      <c r="D332" s="60" t="s">
        <v>82</v>
      </c>
      <c r="E332" s="61" t="s">
        <v>789</v>
      </c>
      <c r="F332" s="62" t="s">
        <v>790</v>
      </c>
      <c r="G332" s="63" t="s">
        <v>40</v>
      </c>
      <c r="H332" s="65" t="s">
        <v>31</v>
      </c>
      <c r="I332" s="247">
        <v>136</v>
      </c>
      <c r="J332" s="64">
        <v>31.8</v>
      </c>
      <c r="K332" s="66">
        <v>4324.8</v>
      </c>
      <c r="L332" s="67" t="s">
        <v>32</v>
      </c>
      <c r="M332" s="68" t="s">
        <v>33</v>
      </c>
      <c r="N332" s="68" t="s">
        <v>34</v>
      </c>
      <c r="O332" s="69" t="s">
        <v>35</v>
      </c>
      <c r="P332" s="70" t="s">
        <v>36</v>
      </c>
      <c r="Q332" s="71" t="s">
        <v>37</v>
      </c>
    </row>
    <row r="333" spans="1:17" s="58" customFormat="1" ht="51" x14ac:dyDescent="0.25">
      <c r="A333" s="45" t="s">
        <v>25</v>
      </c>
      <c r="B333" s="59">
        <v>318</v>
      </c>
      <c r="C333" s="117" t="s">
        <v>81</v>
      </c>
      <c r="D333" s="60" t="s">
        <v>82</v>
      </c>
      <c r="E333" s="61" t="s">
        <v>791</v>
      </c>
      <c r="F333" s="62" t="s">
        <v>792</v>
      </c>
      <c r="G333" s="63" t="s">
        <v>40</v>
      </c>
      <c r="H333" s="65" t="s">
        <v>31</v>
      </c>
      <c r="I333" s="247">
        <v>226</v>
      </c>
      <c r="J333" s="64">
        <v>18.510000000000002</v>
      </c>
      <c r="K333" s="66">
        <v>4183.26</v>
      </c>
      <c r="L333" s="67" t="s">
        <v>32</v>
      </c>
      <c r="M333" s="68" t="s">
        <v>33</v>
      </c>
      <c r="N333" s="68" t="s">
        <v>34</v>
      </c>
      <c r="O333" s="69" t="s">
        <v>35</v>
      </c>
      <c r="P333" s="70" t="s">
        <v>36</v>
      </c>
      <c r="Q333" s="71" t="s">
        <v>37</v>
      </c>
    </row>
    <row r="334" spans="1:17" s="58" customFormat="1" ht="51" x14ac:dyDescent="0.25">
      <c r="A334" s="45" t="s">
        <v>25</v>
      </c>
      <c r="B334" s="59">
        <v>319</v>
      </c>
      <c r="C334" s="117" t="s">
        <v>63</v>
      </c>
      <c r="D334" s="60" t="s">
        <v>475</v>
      </c>
      <c r="E334" s="61" t="s">
        <v>793</v>
      </c>
      <c r="F334" s="62" t="s">
        <v>794</v>
      </c>
      <c r="G334" s="77" t="s">
        <v>67</v>
      </c>
      <c r="H334" s="65" t="s">
        <v>31</v>
      </c>
      <c r="I334" s="247">
        <v>1</v>
      </c>
      <c r="J334" s="64">
        <v>167088</v>
      </c>
      <c r="K334" s="66">
        <v>167088</v>
      </c>
      <c r="L334" s="67" t="s">
        <v>32</v>
      </c>
      <c r="M334" s="68" t="s">
        <v>33</v>
      </c>
      <c r="N334" s="68" t="s">
        <v>34</v>
      </c>
      <c r="O334" s="69" t="s">
        <v>35</v>
      </c>
      <c r="P334" s="70" t="s">
        <v>36</v>
      </c>
      <c r="Q334" s="71" t="s">
        <v>37</v>
      </c>
    </row>
    <row r="335" spans="1:17" s="58" customFormat="1" ht="51" x14ac:dyDescent="0.25">
      <c r="A335" s="45" t="s">
        <v>25</v>
      </c>
      <c r="B335" s="59">
        <v>320</v>
      </c>
      <c r="C335" s="117" t="s">
        <v>795</v>
      </c>
      <c r="D335" s="60" t="s">
        <v>50</v>
      </c>
      <c r="E335" s="61" t="s">
        <v>796</v>
      </c>
      <c r="F335" s="62" t="s">
        <v>797</v>
      </c>
      <c r="G335" s="63" t="s">
        <v>632</v>
      </c>
      <c r="H335" s="65" t="s">
        <v>31</v>
      </c>
      <c r="I335" s="247">
        <v>2</v>
      </c>
      <c r="J335" s="64">
        <v>61.57</v>
      </c>
      <c r="K335" s="66">
        <v>123.14</v>
      </c>
      <c r="L335" s="67" t="s">
        <v>32</v>
      </c>
      <c r="M335" s="68" t="s">
        <v>33</v>
      </c>
      <c r="N335" s="68" t="s">
        <v>34</v>
      </c>
      <c r="O335" s="69" t="s">
        <v>35</v>
      </c>
      <c r="P335" s="70" t="s">
        <v>36</v>
      </c>
      <c r="Q335" s="71" t="s">
        <v>37</v>
      </c>
    </row>
    <row r="336" spans="1:17" s="58" customFormat="1" ht="51" x14ac:dyDescent="0.25">
      <c r="A336" s="45" t="s">
        <v>25</v>
      </c>
      <c r="B336" s="59">
        <v>321</v>
      </c>
      <c r="C336" s="117" t="s">
        <v>795</v>
      </c>
      <c r="D336" s="60" t="s">
        <v>50</v>
      </c>
      <c r="E336" s="61" t="s">
        <v>798</v>
      </c>
      <c r="F336" s="62" t="s">
        <v>799</v>
      </c>
      <c r="G336" s="63" t="s">
        <v>632</v>
      </c>
      <c r="H336" s="65" t="s">
        <v>31</v>
      </c>
      <c r="I336" s="247">
        <v>4</v>
      </c>
      <c r="J336" s="64">
        <v>491.185</v>
      </c>
      <c r="K336" s="66">
        <v>1964.74</v>
      </c>
      <c r="L336" s="67" t="s">
        <v>32</v>
      </c>
      <c r="M336" s="68" t="s">
        <v>33</v>
      </c>
      <c r="N336" s="68" t="s">
        <v>34</v>
      </c>
      <c r="O336" s="69" t="s">
        <v>35</v>
      </c>
      <c r="P336" s="70" t="s">
        <v>36</v>
      </c>
      <c r="Q336" s="71" t="s">
        <v>37</v>
      </c>
    </row>
    <row r="337" spans="1:17" s="58" customFormat="1" ht="51" x14ac:dyDescent="0.25">
      <c r="A337" s="45" t="s">
        <v>25</v>
      </c>
      <c r="B337" s="59">
        <v>322</v>
      </c>
      <c r="C337" s="117" t="s">
        <v>795</v>
      </c>
      <c r="D337" s="60" t="s">
        <v>50</v>
      </c>
      <c r="E337" s="61" t="s">
        <v>800</v>
      </c>
      <c r="F337" s="62" t="s">
        <v>801</v>
      </c>
      <c r="G337" s="63">
        <v>40970</v>
      </c>
      <c r="H337" s="65" t="s">
        <v>31</v>
      </c>
      <c r="I337" s="247">
        <v>4</v>
      </c>
      <c r="J337" s="64">
        <v>31.482500000000002</v>
      </c>
      <c r="K337" s="66">
        <v>125.93</v>
      </c>
      <c r="L337" s="67" t="s">
        <v>32</v>
      </c>
      <c r="M337" s="68" t="s">
        <v>33</v>
      </c>
      <c r="N337" s="68" t="s">
        <v>34</v>
      </c>
      <c r="O337" s="69" t="s">
        <v>35</v>
      </c>
      <c r="P337" s="70" t="s">
        <v>36</v>
      </c>
      <c r="Q337" s="71" t="s">
        <v>37</v>
      </c>
    </row>
    <row r="338" spans="1:17" s="58" customFormat="1" ht="51" x14ac:dyDescent="0.25">
      <c r="A338" s="45" t="s">
        <v>25</v>
      </c>
      <c r="B338" s="59">
        <v>323</v>
      </c>
      <c r="C338" s="117" t="s">
        <v>795</v>
      </c>
      <c r="D338" s="60" t="s">
        <v>50</v>
      </c>
      <c r="E338" s="61" t="s">
        <v>802</v>
      </c>
      <c r="F338" s="62" t="s">
        <v>803</v>
      </c>
      <c r="G338" s="63">
        <v>40970</v>
      </c>
      <c r="H338" s="65" t="s">
        <v>31</v>
      </c>
      <c r="I338" s="247">
        <v>8</v>
      </c>
      <c r="J338" s="64">
        <v>62.27375</v>
      </c>
      <c r="K338" s="66">
        <v>498.19</v>
      </c>
      <c r="L338" s="67" t="s">
        <v>32</v>
      </c>
      <c r="M338" s="68" t="s">
        <v>33</v>
      </c>
      <c r="N338" s="68" t="s">
        <v>34</v>
      </c>
      <c r="O338" s="69" t="s">
        <v>35</v>
      </c>
      <c r="P338" s="70" t="s">
        <v>36</v>
      </c>
      <c r="Q338" s="71" t="s">
        <v>37</v>
      </c>
    </row>
    <row r="339" spans="1:17" s="58" customFormat="1" ht="51" x14ac:dyDescent="0.25">
      <c r="A339" s="45" t="s">
        <v>25</v>
      </c>
      <c r="B339" s="59">
        <v>324</v>
      </c>
      <c r="C339" s="117" t="s">
        <v>795</v>
      </c>
      <c r="D339" s="60" t="s">
        <v>50</v>
      </c>
      <c r="E339" s="61" t="s">
        <v>804</v>
      </c>
      <c r="F339" s="62" t="s">
        <v>805</v>
      </c>
      <c r="G339" s="63">
        <v>40970</v>
      </c>
      <c r="H339" s="65" t="s">
        <v>31</v>
      </c>
      <c r="I339" s="247">
        <v>12</v>
      </c>
      <c r="J339" s="64">
        <v>92.124166666666667</v>
      </c>
      <c r="K339" s="66">
        <v>1105.49</v>
      </c>
      <c r="L339" s="67" t="s">
        <v>32</v>
      </c>
      <c r="M339" s="68" t="s">
        <v>33</v>
      </c>
      <c r="N339" s="68" t="s">
        <v>34</v>
      </c>
      <c r="O339" s="69" t="s">
        <v>35</v>
      </c>
      <c r="P339" s="70" t="s">
        <v>36</v>
      </c>
      <c r="Q339" s="71" t="s">
        <v>37</v>
      </c>
    </row>
    <row r="340" spans="1:17" s="58" customFormat="1" ht="51" x14ac:dyDescent="0.25">
      <c r="A340" s="45" t="s">
        <v>25</v>
      </c>
      <c r="B340" s="59">
        <v>325</v>
      </c>
      <c r="C340" s="117" t="s">
        <v>795</v>
      </c>
      <c r="D340" s="60" t="s">
        <v>50</v>
      </c>
      <c r="E340" s="61" t="s">
        <v>806</v>
      </c>
      <c r="F340" s="62" t="s">
        <v>807</v>
      </c>
      <c r="G340" s="63">
        <v>40970</v>
      </c>
      <c r="H340" s="65" t="s">
        <v>31</v>
      </c>
      <c r="I340" s="247">
        <v>4</v>
      </c>
      <c r="J340" s="64">
        <v>85.362499999999997</v>
      </c>
      <c r="K340" s="66">
        <v>341.45</v>
      </c>
      <c r="L340" s="67" t="s">
        <v>32</v>
      </c>
      <c r="M340" s="68" t="s">
        <v>33</v>
      </c>
      <c r="N340" s="68" t="s">
        <v>34</v>
      </c>
      <c r="O340" s="69" t="s">
        <v>35</v>
      </c>
      <c r="P340" s="70" t="s">
        <v>36</v>
      </c>
      <c r="Q340" s="71" t="s">
        <v>37</v>
      </c>
    </row>
    <row r="341" spans="1:17" s="58" customFormat="1" ht="51" x14ac:dyDescent="0.25">
      <c r="A341" s="45" t="s">
        <v>25</v>
      </c>
      <c r="B341" s="59">
        <v>326</v>
      </c>
      <c r="C341" s="117" t="s">
        <v>795</v>
      </c>
      <c r="D341" s="60" t="s">
        <v>50</v>
      </c>
      <c r="E341" s="61" t="s">
        <v>808</v>
      </c>
      <c r="F341" s="62" t="s">
        <v>809</v>
      </c>
      <c r="G341" s="63" t="s">
        <v>632</v>
      </c>
      <c r="H341" s="65" t="s">
        <v>31</v>
      </c>
      <c r="I341" s="247">
        <v>6</v>
      </c>
      <c r="J341" s="64">
        <v>18.731666666666666</v>
      </c>
      <c r="K341" s="66">
        <v>112.38999999999999</v>
      </c>
      <c r="L341" s="67" t="s">
        <v>32</v>
      </c>
      <c r="M341" s="68" t="s">
        <v>33</v>
      </c>
      <c r="N341" s="68" t="s">
        <v>34</v>
      </c>
      <c r="O341" s="69" t="s">
        <v>35</v>
      </c>
      <c r="P341" s="70" t="s">
        <v>36</v>
      </c>
      <c r="Q341" s="71" t="s">
        <v>37</v>
      </c>
    </row>
    <row r="342" spans="1:17" s="58" customFormat="1" ht="51" x14ac:dyDescent="0.25">
      <c r="A342" s="45" t="s">
        <v>25</v>
      </c>
      <c r="B342" s="59">
        <v>327</v>
      </c>
      <c r="C342" s="117" t="s">
        <v>795</v>
      </c>
      <c r="D342" s="60" t="s">
        <v>50</v>
      </c>
      <c r="E342" s="61" t="s">
        <v>810</v>
      </c>
      <c r="F342" s="62" t="s">
        <v>811</v>
      </c>
      <c r="G342" s="63">
        <v>40970</v>
      </c>
      <c r="H342" s="65" t="s">
        <v>31</v>
      </c>
      <c r="I342" s="247">
        <v>2</v>
      </c>
      <c r="J342" s="64">
        <v>165.83</v>
      </c>
      <c r="K342" s="66">
        <v>331.66</v>
      </c>
      <c r="L342" s="67" t="s">
        <v>32</v>
      </c>
      <c r="M342" s="68" t="s">
        <v>33</v>
      </c>
      <c r="N342" s="68" t="s">
        <v>34</v>
      </c>
      <c r="O342" s="69" t="s">
        <v>35</v>
      </c>
      <c r="P342" s="70" t="s">
        <v>36</v>
      </c>
      <c r="Q342" s="71" t="s">
        <v>37</v>
      </c>
    </row>
    <row r="343" spans="1:17" s="58" customFormat="1" ht="51" x14ac:dyDescent="0.25">
      <c r="A343" s="45" t="s">
        <v>25</v>
      </c>
      <c r="B343" s="59">
        <v>328</v>
      </c>
      <c r="C343" s="117" t="s">
        <v>795</v>
      </c>
      <c r="D343" s="60" t="s">
        <v>50</v>
      </c>
      <c r="E343" s="61" t="s">
        <v>812</v>
      </c>
      <c r="F343" s="62" t="s">
        <v>813</v>
      </c>
      <c r="G343" s="63">
        <v>43160</v>
      </c>
      <c r="H343" s="65" t="s">
        <v>31</v>
      </c>
      <c r="I343" s="247">
        <v>4</v>
      </c>
      <c r="J343" s="64">
        <v>1175.1925000000001</v>
      </c>
      <c r="K343" s="66">
        <v>4700.7700000000004</v>
      </c>
      <c r="L343" s="67" t="s">
        <v>32</v>
      </c>
      <c r="M343" s="68" t="s">
        <v>33</v>
      </c>
      <c r="N343" s="68" t="s">
        <v>34</v>
      </c>
      <c r="O343" s="69" t="s">
        <v>35</v>
      </c>
      <c r="P343" s="70" t="s">
        <v>36</v>
      </c>
      <c r="Q343" s="71" t="s">
        <v>37</v>
      </c>
    </row>
    <row r="344" spans="1:17" s="58" customFormat="1" ht="51" x14ac:dyDescent="0.25">
      <c r="A344" s="45" t="s">
        <v>25</v>
      </c>
      <c r="B344" s="59">
        <v>329</v>
      </c>
      <c r="C344" s="117" t="s">
        <v>795</v>
      </c>
      <c r="D344" s="60" t="s">
        <v>50</v>
      </c>
      <c r="E344" s="61" t="s">
        <v>814</v>
      </c>
      <c r="F344" s="62" t="s">
        <v>815</v>
      </c>
      <c r="G344" s="63">
        <v>42117</v>
      </c>
      <c r="H344" s="65" t="s">
        <v>31</v>
      </c>
      <c r="I344" s="247">
        <v>10</v>
      </c>
      <c r="J344" s="64">
        <v>1415.3579999999999</v>
      </c>
      <c r="K344" s="66">
        <v>14153.58</v>
      </c>
      <c r="L344" s="67" t="s">
        <v>32</v>
      </c>
      <c r="M344" s="68" t="s">
        <v>33</v>
      </c>
      <c r="N344" s="68" t="s">
        <v>34</v>
      </c>
      <c r="O344" s="69" t="s">
        <v>35</v>
      </c>
      <c r="P344" s="70" t="s">
        <v>36</v>
      </c>
      <c r="Q344" s="71" t="s">
        <v>37</v>
      </c>
    </row>
    <row r="345" spans="1:17" s="58" customFormat="1" ht="51" x14ac:dyDescent="0.25">
      <c r="A345" s="45" t="s">
        <v>25</v>
      </c>
      <c r="B345" s="59">
        <v>330</v>
      </c>
      <c r="C345" s="117" t="s">
        <v>795</v>
      </c>
      <c r="D345" s="60" t="s">
        <v>50</v>
      </c>
      <c r="E345" s="61" t="s">
        <v>816</v>
      </c>
      <c r="F345" s="62" t="s">
        <v>817</v>
      </c>
      <c r="G345" s="63" t="s">
        <v>632</v>
      </c>
      <c r="H345" s="65" t="s">
        <v>31</v>
      </c>
      <c r="I345" s="247">
        <v>12</v>
      </c>
      <c r="J345" s="64">
        <v>354.6658333333333</v>
      </c>
      <c r="K345" s="66">
        <v>4255.99</v>
      </c>
      <c r="L345" s="67" t="s">
        <v>32</v>
      </c>
      <c r="M345" s="68" t="s">
        <v>33</v>
      </c>
      <c r="N345" s="68" t="s">
        <v>34</v>
      </c>
      <c r="O345" s="69" t="s">
        <v>35</v>
      </c>
      <c r="P345" s="70" t="s">
        <v>36</v>
      </c>
      <c r="Q345" s="71" t="s">
        <v>37</v>
      </c>
    </row>
    <row r="346" spans="1:17" s="58" customFormat="1" ht="51" x14ac:dyDescent="0.25">
      <c r="A346" s="45" t="s">
        <v>25</v>
      </c>
      <c r="B346" s="59">
        <v>331</v>
      </c>
      <c r="C346" s="117" t="s">
        <v>795</v>
      </c>
      <c r="D346" s="60" t="s">
        <v>50</v>
      </c>
      <c r="E346" s="61" t="s">
        <v>818</v>
      </c>
      <c r="F346" s="62" t="s">
        <v>819</v>
      </c>
      <c r="G346" s="63">
        <v>43160</v>
      </c>
      <c r="H346" s="65" t="s">
        <v>31</v>
      </c>
      <c r="I346" s="247">
        <v>1</v>
      </c>
      <c r="J346" s="64">
        <v>57.16</v>
      </c>
      <c r="K346" s="66">
        <v>57.16</v>
      </c>
      <c r="L346" s="67" t="s">
        <v>32</v>
      </c>
      <c r="M346" s="68" t="s">
        <v>33</v>
      </c>
      <c r="N346" s="68" t="s">
        <v>34</v>
      </c>
      <c r="O346" s="69" t="s">
        <v>35</v>
      </c>
      <c r="P346" s="70" t="s">
        <v>36</v>
      </c>
      <c r="Q346" s="71" t="s">
        <v>37</v>
      </c>
    </row>
    <row r="347" spans="1:17" s="58" customFormat="1" ht="51" x14ac:dyDescent="0.25">
      <c r="A347" s="45" t="s">
        <v>25</v>
      </c>
      <c r="B347" s="59">
        <v>332</v>
      </c>
      <c r="C347" s="117" t="s">
        <v>795</v>
      </c>
      <c r="D347" s="60" t="s">
        <v>50</v>
      </c>
      <c r="E347" s="61" t="s">
        <v>820</v>
      </c>
      <c r="F347" s="62" t="s">
        <v>821</v>
      </c>
      <c r="G347" s="63">
        <v>43160</v>
      </c>
      <c r="H347" s="65" t="s">
        <v>31</v>
      </c>
      <c r="I347" s="247">
        <v>4</v>
      </c>
      <c r="J347" s="64">
        <v>455.46249999999998</v>
      </c>
      <c r="K347" s="66">
        <v>1821.85</v>
      </c>
      <c r="L347" s="67" t="s">
        <v>32</v>
      </c>
      <c r="M347" s="68" t="s">
        <v>33</v>
      </c>
      <c r="N347" s="68" t="s">
        <v>34</v>
      </c>
      <c r="O347" s="69" t="s">
        <v>35</v>
      </c>
      <c r="P347" s="70" t="s">
        <v>36</v>
      </c>
      <c r="Q347" s="71" t="s">
        <v>37</v>
      </c>
    </row>
    <row r="348" spans="1:17" s="58" customFormat="1" ht="51" x14ac:dyDescent="0.25">
      <c r="A348" s="45" t="s">
        <v>25</v>
      </c>
      <c r="B348" s="59">
        <v>333</v>
      </c>
      <c r="C348" s="117" t="s">
        <v>795</v>
      </c>
      <c r="D348" s="60" t="s">
        <v>50</v>
      </c>
      <c r="E348" s="61" t="s">
        <v>822</v>
      </c>
      <c r="F348" s="62" t="s">
        <v>823</v>
      </c>
      <c r="G348" s="63">
        <v>41780</v>
      </c>
      <c r="H348" s="65" t="s">
        <v>31</v>
      </c>
      <c r="I348" s="247">
        <v>2</v>
      </c>
      <c r="J348" s="64">
        <v>246.9</v>
      </c>
      <c r="K348" s="66">
        <v>493.8</v>
      </c>
      <c r="L348" s="67" t="s">
        <v>32</v>
      </c>
      <c r="M348" s="68" t="s">
        <v>33</v>
      </c>
      <c r="N348" s="68" t="s">
        <v>34</v>
      </c>
      <c r="O348" s="69" t="s">
        <v>35</v>
      </c>
      <c r="P348" s="70" t="s">
        <v>36</v>
      </c>
      <c r="Q348" s="71" t="s">
        <v>37</v>
      </c>
    </row>
    <row r="349" spans="1:17" s="58" customFormat="1" ht="51" x14ac:dyDescent="0.25">
      <c r="A349" s="45" t="s">
        <v>25</v>
      </c>
      <c r="B349" s="59">
        <v>334</v>
      </c>
      <c r="C349" s="117" t="s">
        <v>795</v>
      </c>
      <c r="D349" s="60" t="s">
        <v>50</v>
      </c>
      <c r="E349" s="61" t="s">
        <v>824</v>
      </c>
      <c r="F349" s="62" t="s">
        <v>825</v>
      </c>
      <c r="G349" s="63">
        <v>41346</v>
      </c>
      <c r="H349" s="65" t="s">
        <v>31</v>
      </c>
      <c r="I349" s="247">
        <v>2</v>
      </c>
      <c r="J349" s="64">
        <v>486.16500000000002</v>
      </c>
      <c r="K349" s="66">
        <v>972.33</v>
      </c>
      <c r="L349" s="67" t="s">
        <v>32</v>
      </c>
      <c r="M349" s="68" t="s">
        <v>33</v>
      </c>
      <c r="N349" s="68" t="s">
        <v>34</v>
      </c>
      <c r="O349" s="69" t="s">
        <v>35</v>
      </c>
      <c r="P349" s="70" t="s">
        <v>36</v>
      </c>
      <c r="Q349" s="71" t="s">
        <v>37</v>
      </c>
    </row>
    <row r="350" spans="1:17" s="58" customFormat="1" ht="51" x14ac:dyDescent="0.25">
      <c r="A350" s="45" t="s">
        <v>25</v>
      </c>
      <c r="B350" s="59">
        <v>335</v>
      </c>
      <c r="C350" s="117" t="s">
        <v>795</v>
      </c>
      <c r="D350" s="60" t="s">
        <v>50</v>
      </c>
      <c r="E350" s="61" t="s">
        <v>826</v>
      </c>
      <c r="F350" s="62" t="s">
        <v>827</v>
      </c>
      <c r="G350" s="63" t="s">
        <v>632</v>
      </c>
      <c r="H350" s="65" t="s">
        <v>31</v>
      </c>
      <c r="I350" s="247">
        <v>1</v>
      </c>
      <c r="J350" s="64">
        <v>1228.8900000000001</v>
      </c>
      <c r="K350" s="66">
        <v>1228.8900000000001</v>
      </c>
      <c r="L350" s="67" t="s">
        <v>32</v>
      </c>
      <c r="M350" s="68" t="s">
        <v>33</v>
      </c>
      <c r="N350" s="68" t="s">
        <v>34</v>
      </c>
      <c r="O350" s="69" t="s">
        <v>35</v>
      </c>
      <c r="P350" s="70" t="s">
        <v>36</v>
      </c>
      <c r="Q350" s="71" t="s">
        <v>37</v>
      </c>
    </row>
    <row r="351" spans="1:17" s="58" customFormat="1" ht="51" x14ac:dyDescent="0.25">
      <c r="A351" s="45" t="s">
        <v>25</v>
      </c>
      <c r="B351" s="59">
        <v>336</v>
      </c>
      <c r="C351" s="117" t="s">
        <v>795</v>
      </c>
      <c r="D351" s="60" t="s">
        <v>50</v>
      </c>
      <c r="E351" s="61" t="s">
        <v>828</v>
      </c>
      <c r="F351" s="62" t="s">
        <v>829</v>
      </c>
      <c r="G351" s="63" t="s">
        <v>632</v>
      </c>
      <c r="H351" s="65" t="s">
        <v>31</v>
      </c>
      <c r="I351" s="247">
        <v>1</v>
      </c>
      <c r="J351" s="64">
        <v>2124.94</v>
      </c>
      <c r="K351" s="66">
        <v>2124.94</v>
      </c>
      <c r="L351" s="67" t="s">
        <v>32</v>
      </c>
      <c r="M351" s="68" t="s">
        <v>33</v>
      </c>
      <c r="N351" s="68" t="s">
        <v>34</v>
      </c>
      <c r="O351" s="69" t="s">
        <v>35</v>
      </c>
      <c r="P351" s="70" t="s">
        <v>36</v>
      </c>
      <c r="Q351" s="71" t="s">
        <v>37</v>
      </c>
    </row>
    <row r="352" spans="1:17" s="58" customFormat="1" ht="51" x14ac:dyDescent="0.25">
      <c r="A352" s="45" t="s">
        <v>25</v>
      </c>
      <c r="B352" s="59">
        <v>337</v>
      </c>
      <c r="C352" s="117" t="s">
        <v>795</v>
      </c>
      <c r="D352" s="60" t="s">
        <v>50</v>
      </c>
      <c r="E352" s="61" t="s">
        <v>830</v>
      </c>
      <c r="F352" s="62" t="s">
        <v>831</v>
      </c>
      <c r="G352" s="63">
        <v>41780</v>
      </c>
      <c r="H352" s="65" t="s">
        <v>31</v>
      </c>
      <c r="I352" s="247">
        <v>2</v>
      </c>
      <c r="J352" s="64">
        <v>1005.12</v>
      </c>
      <c r="K352" s="66">
        <v>2010.24</v>
      </c>
      <c r="L352" s="67" t="s">
        <v>32</v>
      </c>
      <c r="M352" s="68" t="s">
        <v>33</v>
      </c>
      <c r="N352" s="68" t="s">
        <v>34</v>
      </c>
      <c r="O352" s="69" t="s">
        <v>35</v>
      </c>
      <c r="P352" s="70" t="s">
        <v>36</v>
      </c>
      <c r="Q352" s="71" t="s">
        <v>37</v>
      </c>
    </row>
    <row r="353" spans="1:17" s="58" customFormat="1" ht="51" x14ac:dyDescent="0.25">
      <c r="A353" s="45" t="s">
        <v>25</v>
      </c>
      <c r="B353" s="59">
        <v>338</v>
      </c>
      <c r="C353" s="117" t="s">
        <v>795</v>
      </c>
      <c r="D353" s="60" t="s">
        <v>50</v>
      </c>
      <c r="E353" s="61" t="s">
        <v>832</v>
      </c>
      <c r="F353" s="62" t="s">
        <v>833</v>
      </c>
      <c r="G353" s="63">
        <v>43160</v>
      </c>
      <c r="H353" s="65" t="s">
        <v>31</v>
      </c>
      <c r="I353" s="247">
        <v>2</v>
      </c>
      <c r="J353" s="64">
        <v>2046.14</v>
      </c>
      <c r="K353" s="66">
        <v>4092.28</v>
      </c>
      <c r="L353" s="67" t="s">
        <v>32</v>
      </c>
      <c r="M353" s="68" t="s">
        <v>33</v>
      </c>
      <c r="N353" s="68" t="s">
        <v>34</v>
      </c>
      <c r="O353" s="69" t="s">
        <v>35</v>
      </c>
      <c r="P353" s="70" t="s">
        <v>36</v>
      </c>
      <c r="Q353" s="71" t="s">
        <v>37</v>
      </c>
    </row>
    <row r="354" spans="1:17" s="58" customFormat="1" ht="51" x14ac:dyDescent="0.25">
      <c r="A354" s="45" t="s">
        <v>25</v>
      </c>
      <c r="B354" s="59">
        <v>339</v>
      </c>
      <c r="C354" s="117" t="s">
        <v>795</v>
      </c>
      <c r="D354" s="60" t="s">
        <v>50</v>
      </c>
      <c r="E354" s="61" t="s">
        <v>834</v>
      </c>
      <c r="F354" s="62" t="s">
        <v>835</v>
      </c>
      <c r="G354" s="63">
        <v>41780</v>
      </c>
      <c r="H354" s="65" t="s">
        <v>31</v>
      </c>
      <c r="I354" s="247">
        <v>4</v>
      </c>
      <c r="J354" s="73">
        <v>1944.4375</v>
      </c>
      <c r="K354" s="66">
        <v>7777.75</v>
      </c>
      <c r="L354" s="67" t="s">
        <v>32</v>
      </c>
      <c r="M354" s="68" t="s">
        <v>33</v>
      </c>
      <c r="N354" s="68" t="s">
        <v>34</v>
      </c>
      <c r="O354" s="69" t="s">
        <v>35</v>
      </c>
      <c r="P354" s="70" t="s">
        <v>36</v>
      </c>
      <c r="Q354" s="71" t="s">
        <v>37</v>
      </c>
    </row>
    <row r="355" spans="1:17" s="58" customFormat="1" ht="51" x14ac:dyDescent="0.25">
      <c r="A355" s="45" t="s">
        <v>25</v>
      </c>
      <c r="B355" s="59">
        <v>340</v>
      </c>
      <c r="C355" s="117" t="s">
        <v>795</v>
      </c>
      <c r="D355" s="60" t="s">
        <v>50</v>
      </c>
      <c r="E355" s="61" t="s">
        <v>836</v>
      </c>
      <c r="F355" s="62" t="s">
        <v>837</v>
      </c>
      <c r="G355" s="63">
        <v>42891</v>
      </c>
      <c r="H355" s="65" t="s">
        <v>31</v>
      </c>
      <c r="I355" s="247">
        <v>2</v>
      </c>
      <c r="J355" s="64">
        <v>1063.3599999999999</v>
      </c>
      <c r="K355" s="66">
        <v>2126.7199999999998</v>
      </c>
      <c r="L355" s="67" t="s">
        <v>32</v>
      </c>
      <c r="M355" s="68" t="s">
        <v>33</v>
      </c>
      <c r="N355" s="68" t="s">
        <v>34</v>
      </c>
      <c r="O355" s="69" t="s">
        <v>35</v>
      </c>
      <c r="P355" s="70" t="s">
        <v>36</v>
      </c>
      <c r="Q355" s="71" t="s">
        <v>37</v>
      </c>
    </row>
    <row r="356" spans="1:17" s="58" customFormat="1" ht="51" x14ac:dyDescent="0.25">
      <c r="A356" s="45" t="s">
        <v>25</v>
      </c>
      <c r="B356" s="59">
        <v>341</v>
      </c>
      <c r="C356" s="117" t="s">
        <v>795</v>
      </c>
      <c r="D356" s="60" t="s">
        <v>50</v>
      </c>
      <c r="E356" s="74" t="s">
        <v>838</v>
      </c>
      <c r="F356" s="62" t="s">
        <v>839</v>
      </c>
      <c r="G356" s="63" t="s">
        <v>840</v>
      </c>
      <c r="H356" s="75" t="s">
        <v>31</v>
      </c>
      <c r="I356" s="247">
        <v>22</v>
      </c>
      <c r="J356" s="64">
        <v>4168.9963636363636</v>
      </c>
      <c r="K356" s="66">
        <v>91717.92</v>
      </c>
      <c r="L356" s="67" t="s">
        <v>32</v>
      </c>
      <c r="M356" s="68" t="s">
        <v>33</v>
      </c>
      <c r="N356" s="68" t="s">
        <v>34</v>
      </c>
      <c r="O356" s="69" t="s">
        <v>35</v>
      </c>
      <c r="P356" s="70" t="s">
        <v>36</v>
      </c>
      <c r="Q356" s="71" t="s">
        <v>37</v>
      </c>
    </row>
    <row r="357" spans="1:17" s="58" customFormat="1" ht="51" x14ac:dyDescent="0.25">
      <c r="A357" s="45" t="s">
        <v>25</v>
      </c>
      <c r="B357" s="59">
        <v>342</v>
      </c>
      <c r="C357" s="117" t="s">
        <v>795</v>
      </c>
      <c r="D357" s="60" t="s">
        <v>50</v>
      </c>
      <c r="E357" s="74" t="s">
        <v>841</v>
      </c>
      <c r="F357" s="62" t="s">
        <v>842</v>
      </c>
      <c r="G357" s="63" t="s">
        <v>843</v>
      </c>
      <c r="H357" s="75" t="s">
        <v>31</v>
      </c>
      <c r="I357" s="247">
        <v>1</v>
      </c>
      <c r="J357" s="64">
        <v>2377.11</v>
      </c>
      <c r="K357" s="66">
        <v>2377.11</v>
      </c>
      <c r="L357" s="67" t="s">
        <v>32</v>
      </c>
      <c r="M357" s="68" t="s">
        <v>33</v>
      </c>
      <c r="N357" s="68" t="s">
        <v>34</v>
      </c>
      <c r="O357" s="69" t="s">
        <v>35</v>
      </c>
      <c r="P357" s="70" t="s">
        <v>36</v>
      </c>
      <c r="Q357" s="71" t="s">
        <v>37</v>
      </c>
    </row>
    <row r="358" spans="1:17" s="58" customFormat="1" ht="51" x14ac:dyDescent="0.25">
      <c r="A358" s="45" t="s">
        <v>25</v>
      </c>
      <c r="B358" s="59">
        <v>343</v>
      </c>
      <c r="C358" s="117" t="s">
        <v>795</v>
      </c>
      <c r="D358" s="60" t="s">
        <v>50</v>
      </c>
      <c r="E358" s="61" t="s">
        <v>844</v>
      </c>
      <c r="F358" s="62" t="s">
        <v>845</v>
      </c>
      <c r="G358" s="63" t="s">
        <v>632</v>
      </c>
      <c r="H358" s="65" t="s">
        <v>31</v>
      </c>
      <c r="I358" s="247">
        <v>2</v>
      </c>
      <c r="J358" s="64">
        <v>402.39499999999998</v>
      </c>
      <c r="K358" s="66">
        <v>804.79</v>
      </c>
      <c r="L358" s="67" t="s">
        <v>32</v>
      </c>
      <c r="M358" s="68" t="s">
        <v>33</v>
      </c>
      <c r="N358" s="68" t="s">
        <v>34</v>
      </c>
      <c r="O358" s="69" t="s">
        <v>35</v>
      </c>
      <c r="P358" s="70" t="s">
        <v>36</v>
      </c>
      <c r="Q358" s="71" t="s">
        <v>37</v>
      </c>
    </row>
    <row r="359" spans="1:17" s="58" customFormat="1" ht="51" x14ac:dyDescent="0.25">
      <c r="A359" s="45" t="s">
        <v>25</v>
      </c>
      <c r="B359" s="59">
        <v>344</v>
      </c>
      <c r="C359" s="117" t="s">
        <v>795</v>
      </c>
      <c r="D359" s="60" t="s">
        <v>50</v>
      </c>
      <c r="E359" s="61" t="s">
        <v>846</v>
      </c>
      <c r="F359" s="62" t="s">
        <v>847</v>
      </c>
      <c r="G359" s="63" t="s">
        <v>632</v>
      </c>
      <c r="H359" s="65" t="s">
        <v>31</v>
      </c>
      <c r="I359" s="247">
        <v>9</v>
      </c>
      <c r="J359" s="64">
        <v>860.19666666666672</v>
      </c>
      <c r="K359" s="66">
        <v>7741.77</v>
      </c>
      <c r="L359" s="67" t="s">
        <v>32</v>
      </c>
      <c r="M359" s="68" t="s">
        <v>33</v>
      </c>
      <c r="N359" s="68" t="s">
        <v>34</v>
      </c>
      <c r="O359" s="69" t="s">
        <v>35</v>
      </c>
      <c r="P359" s="70" t="s">
        <v>36</v>
      </c>
      <c r="Q359" s="71" t="s">
        <v>37</v>
      </c>
    </row>
    <row r="360" spans="1:17" s="58" customFormat="1" ht="51" x14ac:dyDescent="0.25">
      <c r="A360" s="45" t="s">
        <v>25</v>
      </c>
      <c r="B360" s="59">
        <v>345</v>
      </c>
      <c r="C360" s="117" t="s">
        <v>795</v>
      </c>
      <c r="D360" s="60" t="s">
        <v>50</v>
      </c>
      <c r="E360" s="61" t="s">
        <v>848</v>
      </c>
      <c r="F360" s="62" t="s">
        <v>849</v>
      </c>
      <c r="G360" s="63">
        <v>43160</v>
      </c>
      <c r="H360" s="65" t="s">
        <v>31</v>
      </c>
      <c r="I360" s="247">
        <v>6</v>
      </c>
      <c r="J360" s="64">
        <v>6599.3666666666659</v>
      </c>
      <c r="K360" s="66">
        <v>39596.199999999997</v>
      </c>
      <c r="L360" s="67" t="s">
        <v>32</v>
      </c>
      <c r="M360" s="68" t="s">
        <v>33</v>
      </c>
      <c r="N360" s="68" t="s">
        <v>34</v>
      </c>
      <c r="O360" s="69" t="s">
        <v>35</v>
      </c>
      <c r="P360" s="70" t="s">
        <v>36</v>
      </c>
      <c r="Q360" s="71" t="s">
        <v>37</v>
      </c>
    </row>
    <row r="361" spans="1:17" s="58" customFormat="1" ht="51" x14ac:dyDescent="0.25">
      <c r="A361" s="45" t="s">
        <v>25</v>
      </c>
      <c r="B361" s="59">
        <v>346</v>
      </c>
      <c r="C361" s="117" t="s">
        <v>795</v>
      </c>
      <c r="D361" s="60" t="s">
        <v>50</v>
      </c>
      <c r="E361" s="61" t="s">
        <v>850</v>
      </c>
      <c r="F361" s="62" t="s">
        <v>851</v>
      </c>
      <c r="G361" s="63" t="s">
        <v>840</v>
      </c>
      <c r="H361" s="65" t="s">
        <v>31</v>
      </c>
      <c r="I361" s="247">
        <v>26</v>
      </c>
      <c r="J361" s="64">
        <v>8286.4230769230762</v>
      </c>
      <c r="K361" s="66">
        <v>215446.99999999997</v>
      </c>
      <c r="L361" s="67" t="s">
        <v>32</v>
      </c>
      <c r="M361" s="68" t="s">
        <v>33</v>
      </c>
      <c r="N361" s="68" t="s">
        <v>34</v>
      </c>
      <c r="O361" s="69" t="s">
        <v>35</v>
      </c>
      <c r="P361" s="70" t="s">
        <v>36</v>
      </c>
      <c r="Q361" s="71" t="s">
        <v>37</v>
      </c>
    </row>
    <row r="362" spans="1:17" s="58" customFormat="1" ht="51" x14ac:dyDescent="0.25">
      <c r="A362" s="45" t="s">
        <v>25</v>
      </c>
      <c r="B362" s="59">
        <v>347</v>
      </c>
      <c r="C362" s="117" t="s">
        <v>795</v>
      </c>
      <c r="D362" s="60" t="s">
        <v>50</v>
      </c>
      <c r="E362" s="61" t="s">
        <v>852</v>
      </c>
      <c r="F362" s="62" t="s">
        <v>853</v>
      </c>
      <c r="G362" s="63" t="s">
        <v>471</v>
      </c>
      <c r="H362" s="65" t="s">
        <v>31</v>
      </c>
      <c r="I362" s="247">
        <v>3</v>
      </c>
      <c r="J362" s="64">
        <v>307.87333333333333</v>
      </c>
      <c r="K362" s="66">
        <v>923.62</v>
      </c>
      <c r="L362" s="67" t="s">
        <v>32</v>
      </c>
      <c r="M362" s="68" t="s">
        <v>33</v>
      </c>
      <c r="N362" s="68" t="s">
        <v>34</v>
      </c>
      <c r="O362" s="69" t="s">
        <v>35</v>
      </c>
      <c r="P362" s="70" t="s">
        <v>36</v>
      </c>
      <c r="Q362" s="71" t="s">
        <v>37</v>
      </c>
    </row>
    <row r="363" spans="1:17" s="58" customFormat="1" ht="51" x14ac:dyDescent="0.25">
      <c r="A363" s="45" t="s">
        <v>25</v>
      </c>
      <c r="B363" s="59">
        <v>348</v>
      </c>
      <c r="C363" s="117" t="s">
        <v>795</v>
      </c>
      <c r="D363" s="60" t="s">
        <v>50</v>
      </c>
      <c r="E363" s="61" t="s">
        <v>854</v>
      </c>
      <c r="F363" s="62" t="s">
        <v>855</v>
      </c>
      <c r="G363" s="63">
        <v>40970</v>
      </c>
      <c r="H363" s="65" t="s">
        <v>31</v>
      </c>
      <c r="I363" s="247">
        <v>4</v>
      </c>
      <c r="J363" s="64">
        <v>490.48250000000002</v>
      </c>
      <c r="K363" s="66">
        <v>1961.93</v>
      </c>
      <c r="L363" s="67" t="s">
        <v>32</v>
      </c>
      <c r="M363" s="68" t="s">
        <v>33</v>
      </c>
      <c r="N363" s="68" t="s">
        <v>34</v>
      </c>
      <c r="O363" s="69" t="s">
        <v>35</v>
      </c>
      <c r="P363" s="70" t="s">
        <v>36</v>
      </c>
      <c r="Q363" s="71" t="s">
        <v>37</v>
      </c>
    </row>
    <row r="364" spans="1:17" s="58" customFormat="1" ht="51" x14ac:dyDescent="0.25">
      <c r="A364" s="45" t="s">
        <v>25</v>
      </c>
      <c r="B364" s="59">
        <v>349</v>
      </c>
      <c r="C364" s="117" t="s">
        <v>795</v>
      </c>
      <c r="D364" s="60" t="s">
        <v>50</v>
      </c>
      <c r="E364" s="61" t="s">
        <v>856</v>
      </c>
      <c r="F364" s="62" t="s">
        <v>857</v>
      </c>
      <c r="G364" s="63">
        <v>43160</v>
      </c>
      <c r="H364" s="65" t="s">
        <v>31</v>
      </c>
      <c r="I364" s="247">
        <v>2</v>
      </c>
      <c r="J364" s="64">
        <v>706.91499999999996</v>
      </c>
      <c r="K364" s="66">
        <v>1413.83</v>
      </c>
      <c r="L364" s="67" t="s">
        <v>32</v>
      </c>
      <c r="M364" s="68" t="s">
        <v>33</v>
      </c>
      <c r="N364" s="68" t="s">
        <v>34</v>
      </c>
      <c r="O364" s="69" t="s">
        <v>35</v>
      </c>
      <c r="P364" s="70" t="s">
        <v>36</v>
      </c>
      <c r="Q364" s="71" t="s">
        <v>37</v>
      </c>
    </row>
    <row r="365" spans="1:17" s="58" customFormat="1" ht="51" x14ac:dyDescent="0.25">
      <c r="A365" s="45" t="s">
        <v>25</v>
      </c>
      <c r="B365" s="59">
        <v>350</v>
      </c>
      <c r="C365" s="117" t="s">
        <v>795</v>
      </c>
      <c r="D365" s="60" t="s">
        <v>50</v>
      </c>
      <c r="E365" s="61" t="s">
        <v>858</v>
      </c>
      <c r="F365" s="62" t="s">
        <v>859</v>
      </c>
      <c r="G365" s="63">
        <v>41402</v>
      </c>
      <c r="H365" s="65" t="s">
        <v>31</v>
      </c>
      <c r="I365" s="247">
        <v>12</v>
      </c>
      <c r="J365" s="64">
        <v>107.90416666666665</v>
      </c>
      <c r="K365" s="66">
        <v>1294.8499999999999</v>
      </c>
      <c r="L365" s="67" t="s">
        <v>32</v>
      </c>
      <c r="M365" s="68" t="s">
        <v>33</v>
      </c>
      <c r="N365" s="68" t="s">
        <v>34</v>
      </c>
      <c r="O365" s="69" t="s">
        <v>35</v>
      </c>
      <c r="P365" s="70" t="s">
        <v>36</v>
      </c>
      <c r="Q365" s="71" t="s">
        <v>37</v>
      </c>
    </row>
    <row r="366" spans="1:17" s="58" customFormat="1" ht="51" x14ac:dyDescent="0.25">
      <c r="A366" s="45" t="s">
        <v>25</v>
      </c>
      <c r="B366" s="59">
        <v>351</v>
      </c>
      <c r="C366" s="117" t="s">
        <v>795</v>
      </c>
      <c r="D366" s="60" t="s">
        <v>50</v>
      </c>
      <c r="E366" s="61" t="s">
        <v>860</v>
      </c>
      <c r="F366" s="62" t="s">
        <v>861</v>
      </c>
      <c r="G366" s="63" t="s">
        <v>840</v>
      </c>
      <c r="H366" s="65" t="s">
        <v>31</v>
      </c>
      <c r="I366" s="247">
        <v>12</v>
      </c>
      <c r="J366" s="64">
        <v>592.49249999999995</v>
      </c>
      <c r="K366" s="66">
        <v>7109.91</v>
      </c>
      <c r="L366" s="67" t="s">
        <v>32</v>
      </c>
      <c r="M366" s="68" t="s">
        <v>33</v>
      </c>
      <c r="N366" s="68" t="s">
        <v>34</v>
      </c>
      <c r="O366" s="69" t="s">
        <v>35</v>
      </c>
      <c r="P366" s="70" t="s">
        <v>36</v>
      </c>
      <c r="Q366" s="71" t="s">
        <v>37</v>
      </c>
    </row>
    <row r="367" spans="1:17" s="58" customFormat="1" ht="51" x14ac:dyDescent="0.25">
      <c r="A367" s="45" t="s">
        <v>25</v>
      </c>
      <c r="B367" s="59">
        <v>352</v>
      </c>
      <c r="C367" s="117" t="s">
        <v>795</v>
      </c>
      <c r="D367" s="60" t="s">
        <v>50</v>
      </c>
      <c r="E367" s="61" t="s">
        <v>862</v>
      </c>
      <c r="F367" s="62" t="s">
        <v>863</v>
      </c>
      <c r="G367" s="63" t="s">
        <v>632</v>
      </c>
      <c r="H367" s="65" t="s">
        <v>31</v>
      </c>
      <c r="I367" s="247">
        <v>2</v>
      </c>
      <c r="J367" s="64">
        <v>1848.18</v>
      </c>
      <c r="K367" s="66">
        <v>3696.36</v>
      </c>
      <c r="L367" s="67" t="s">
        <v>32</v>
      </c>
      <c r="M367" s="68" t="s">
        <v>33</v>
      </c>
      <c r="N367" s="68" t="s">
        <v>34</v>
      </c>
      <c r="O367" s="69" t="s">
        <v>35</v>
      </c>
      <c r="P367" s="70" t="s">
        <v>36</v>
      </c>
      <c r="Q367" s="71" t="s">
        <v>37</v>
      </c>
    </row>
    <row r="368" spans="1:17" s="58" customFormat="1" ht="51" x14ac:dyDescent="0.25">
      <c r="A368" s="45" t="s">
        <v>25</v>
      </c>
      <c r="B368" s="59">
        <v>353</v>
      </c>
      <c r="C368" s="117" t="s">
        <v>795</v>
      </c>
      <c r="D368" s="60" t="s">
        <v>50</v>
      </c>
      <c r="E368" s="61" t="s">
        <v>864</v>
      </c>
      <c r="F368" s="62" t="s">
        <v>865</v>
      </c>
      <c r="G368" s="63"/>
      <c r="H368" s="65" t="s">
        <v>31</v>
      </c>
      <c r="I368" s="247">
        <v>1</v>
      </c>
      <c r="J368" s="64">
        <v>718.04</v>
      </c>
      <c r="K368" s="66">
        <v>718.04</v>
      </c>
      <c r="L368" s="67" t="s">
        <v>866</v>
      </c>
      <c r="M368" s="68" t="s">
        <v>46</v>
      </c>
      <c r="N368" s="68" t="s">
        <v>34</v>
      </c>
      <c r="O368" s="69" t="s">
        <v>173</v>
      </c>
      <c r="P368" s="70" t="s">
        <v>36</v>
      </c>
      <c r="Q368" s="71" t="s">
        <v>37</v>
      </c>
    </row>
    <row r="369" spans="1:17" s="58" customFormat="1" ht="51" x14ac:dyDescent="0.25">
      <c r="A369" s="45" t="s">
        <v>25</v>
      </c>
      <c r="B369" s="59">
        <v>354</v>
      </c>
      <c r="C369" s="117" t="s">
        <v>795</v>
      </c>
      <c r="D369" s="60" t="s">
        <v>50</v>
      </c>
      <c r="E369" s="61" t="s">
        <v>867</v>
      </c>
      <c r="F369" s="62" t="s">
        <v>868</v>
      </c>
      <c r="G369" s="63">
        <v>43160</v>
      </c>
      <c r="H369" s="65" t="s">
        <v>31</v>
      </c>
      <c r="I369" s="247">
        <v>6</v>
      </c>
      <c r="J369" s="64">
        <v>1554.5783333333331</v>
      </c>
      <c r="K369" s="66">
        <v>9327.4699999999993</v>
      </c>
      <c r="L369" s="67" t="s">
        <v>32</v>
      </c>
      <c r="M369" s="68" t="s">
        <v>33</v>
      </c>
      <c r="N369" s="68" t="s">
        <v>34</v>
      </c>
      <c r="O369" s="69" t="s">
        <v>35</v>
      </c>
      <c r="P369" s="70" t="s">
        <v>36</v>
      </c>
      <c r="Q369" s="71" t="s">
        <v>37</v>
      </c>
    </row>
    <row r="370" spans="1:17" s="58" customFormat="1" ht="51" x14ac:dyDescent="0.25">
      <c r="A370" s="45" t="s">
        <v>25</v>
      </c>
      <c r="B370" s="59">
        <v>355</v>
      </c>
      <c r="C370" s="117" t="s">
        <v>795</v>
      </c>
      <c r="D370" s="60" t="s">
        <v>50</v>
      </c>
      <c r="E370" s="61" t="s">
        <v>869</v>
      </c>
      <c r="F370" s="62" t="s">
        <v>870</v>
      </c>
      <c r="G370" s="63" t="s">
        <v>840</v>
      </c>
      <c r="H370" s="65" t="s">
        <v>31</v>
      </c>
      <c r="I370" s="247">
        <v>22</v>
      </c>
      <c r="J370" s="64">
        <v>1027.57</v>
      </c>
      <c r="K370" s="66">
        <v>22606.539999999997</v>
      </c>
      <c r="L370" s="67" t="s">
        <v>32</v>
      </c>
      <c r="M370" s="68" t="s">
        <v>33</v>
      </c>
      <c r="N370" s="68" t="s">
        <v>34</v>
      </c>
      <c r="O370" s="69" t="s">
        <v>35</v>
      </c>
      <c r="P370" s="70" t="s">
        <v>36</v>
      </c>
      <c r="Q370" s="71" t="s">
        <v>37</v>
      </c>
    </row>
    <row r="371" spans="1:17" s="58" customFormat="1" ht="51" x14ac:dyDescent="0.25">
      <c r="A371" s="45" t="s">
        <v>25</v>
      </c>
      <c r="B371" s="59">
        <v>356</v>
      </c>
      <c r="C371" s="117" t="s">
        <v>795</v>
      </c>
      <c r="D371" s="60" t="s">
        <v>50</v>
      </c>
      <c r="E371" s="61" t="s">
        <v>871</v>
      </c>
      <c r="F371" s="62" t="s">
        <v>872</v>
      </c>
      <c r="G371" s="63" t="s">
        <v>840</v>
      </c>
      <c r="H371" s="65" t="s">
        <v>31</v>
      </c>
      <c r="I371" s="247">
        <v>27</v>
      </c>
      <c r="J371" s="64">
        <v>2016.947037037037</v>
      </c>
      <c r="K371" s="66">
        <v>54457.57</v>
      </c>
      <c r="L371" s="67" t="s">
        <v>32</v>
      </c>
      <c r="M371" s="68" t="s">
        <v>33</v>
      </c>
      <c r="N371" s="68" t="s">
        <v>34</v>
      </c>
      <c r="O371" s="69" t="s">
        <v>35</v>
      </c>
      <c r="P371" s="70" t="s">
        <v>36</v>
      </c>
      <c r="Q371" s="71" t="s">
        <v>37</v>
      </c>
    </row>
    <row r="372" spans="1:17" s="58" customFormat="1" ht="51" x14ac:dyDescent="0.25">
      <c r="A372" s="45" t="s">
        <v>25</v>
      </c>
      <c r="B372" s="59">
        <v>357</v>
      </c>
      <c r="C372" s="117" t="s">
        <v>157</v>
      </c>
      <c r="D372" s="60" t="s">
        <v>873</v>
      </c>
      <c r="E372" s="61" t="s">
        <v>874</v>
      </c>
      <c r="F372" s="62" t="s">
        <v>875</v>
      </c>
      <c r="G372" s="63" t="s">
        <v>876</v>
      </c>
      <c r="H372" s="65" t="s">
        <v>60</v>
      </c>
      <c r="I372" s="247">
        <v>0.13800000000000001</v>
      </c>
      <c r="J372" s="64">
        <v>19876.449275362316</v>
      </c>
      <c r="K372" s="66">
        <v>2742.95</v>
      </c>
      <c r="L372" s="67" t="s">
        <v>45</v>
      </c>
      <c r="M372" s="82" t="s">
        <v>46</v>
      </c>
      <c r="N372" s="68" t="s">
        <v>34</v>
      </c>
      <c r="O372" s="69" t="s">
        <v>35</v>
      </c>
      <c r="P372" s="70" t="s">
        <v>36</v>
      </c>
      <c r="Q372" s="71" t="s">
        <v>37</v>
      </c>
    </row>
    <row r="373" spans="1:17" s="58" customFormat="1" ht="51" x14ac:dyDescent="0.25">
      <c r="A373" s="45" t="s">
        <v>25</v>
      </c>
      <c r="B373" s="59">
        <v>358</v>
      </c>
      <c r="C373" s="117" t="s">
        <v>564</v>
      </c>
      <c r="D373" s="60" t="s">
        <v>350</v>
      </c>
      <c r="E373" s="61" t="s">
        <v>877</v>
      </c>
      <c r="F373" s="62" t="s">
        <v>878</v>
      </c>
      <c r="G373" s="63">
        <v>40865</v>
      </c>
      <c r="H373" s="65" t="s">
        <v>31</v>
      </c>
      <c r="I373" s="247">
        <v>2</v>
      </c>
      <c r="J373" s="64">
        <v>2160</v>
      </c>
      <c r="K373" s="66">
        <v>4320</v>
      </c>
      <c r="L373" s="67" t="s">
        <v>32</v>
      </c>
      <c r="M373" s="68" t="s">
        <v>33</v>
      </c>
      <c r="N373" s="68" t="s">
        <v>34</v>
      </c>
      <c r="O373" s="69" t="s">
        <v>35</v>
      </c>
      <c r="P373" s="70" t="s">
        <v>36</v>
      </c>
      <c r="Q373" s="71" t="s">
        <v>37</v>
      </c>
    </row>
    <row r="374" spans="1:17" s="58" customFormat="1" ht="51" x14ac:dyDescent="0.25">
      <c r="A374" s="45" t="s">
        <v>25</v>
      </c>
      <c r="B374" s="59">
        <v>359</v>
      </c>
      <c r="C374" s="117" t="s">
        <v>879</v>
      </c>
      <c r="D374" s="60" t="s">
        <v>27</v>
      </c>
      <c r="E374" s="61" t="s">
        <v>880</v>
      </c>
      <c r="F374" s="62" t="s">
        <v>881</v>
      </c>
      <c r="G374" s="63" t="s">
        <v>40</v>
      </c>
      <c r="H374" s="65" t="s">
        <v>31</v>
      </c>
      <c r="I374" s="247">
        <v>2</v>
      </c>
      <c r="J374" s="64">
        <v>2899.9</v>
      </c>
      <c r="K374" s="66">
        <v>5799.8</v>
      </c>
      <c r="L374" s="67" t="s">
        <v>32</v>
      </c>
      <c r="M374" s="68" t="s">
        <v>33</v>
      </c>
      <c r="N374" s="68" t="s">
        <v>34</v>
      </c>
      <c r="O374" s="69" t="s">
        <v>35</v>
      </c>
      <c r="P374" s="70" t="s">
        <v>36</v>
      </c>
      <c r="Q374" s="71" t="s">
        <v>37</v>
      </c>
    </row>
    <row r="375" spans="1:17" s="58" customFormat="1" ht="51" x14ac:dyDescent="0.25">
      <c r="A375" s="45" t="s">
        <v>25</v>
      </c>
      <c r="B375" s="59">
        <v>360</v>
      </c>
      <c r="C375" s="117" t="s">
        <v>354</v>
      </c>
      <c r="D375" s="60" t="s">
        <v>27</v>
      </c>
      <c r="E375" s="61" t="s">
        <v>882</v>
      </c>
      <c r="F375" s="62" t="s">
        <v>883</v>
      </c>
      <c r="G375" s="63" t="s">
        <v>725</v>
      </c>
      <c r="H375" s="65" t="s">
        <v>357</v>
      </c>
      <c r="I375" s="247">
        <v>94</v>
      </c>
      <c r="J375" s="64">
        <v>87.02297872340425</v>
      </c>
      <c r="K375" s="66">
        <v>8180.16</v>
      </c>
      <c r="L375" s="67" t="s">
        <v>45</v>
      </c>
      <c r="M375" s="68" t="s">
        <v>46</v>
      </c>
      <c r="N375" s="68" t="s">
        <v>34</v>
      </c>
      <c r="O375" s="69" t="s">
        <v>35</v>
      </c>
      <c r="P375" s="70" t="s">
        <v>36</v>
      </c>
      <c r="Q375" s="71" t="s">
        <v>37</v>
      </c>
    </row>
    <row r="376" spans="1:17" s="58" customFormat="1" ht="51" x14ac:dyDescent="0.25">
      <c r="A376" s="45" t="s">
        <v>25</v>
      </c>
      <c r="B376" s="59">
        <v>361</v>
      </c>
      <c r="C376" s="117" t="s">
        <v>157</v>
      </c>
      <c r="D376" s="60" t="s">
        <v>50</v>
      </c>
      <c r="E376" s="61" t="s">
        <v>884</v>
      </c>
      <c r="F376" s="62" t="s">
        <v>885</v>
      </c>
      <c r="G376" s="77"/>
      <c r="H376" s="65" t="s">
        <v>357</v>
      </c>
      <c r="I376" s="247">
        <v>136</v>
      </c>
      <c r="J376" s="64">
        <v>0.8125</v>
      </c>
      <c r="K376" s="66">
        <v>110.5</v>
      </c>
      <c r="L376" s="67"/>
      <c r="M376" s="68" t="s">
        <v>788</v>
      </c>
      <c r="N376" s="68" t="s">
        <v>34</v>
      </c>
      <c r="O376" s="69" t="s">
        <v>35</v>
      </c>
      <c r="P376" s="70" t="s">
        <v>36</v>
      </c>
      <c r="Q376" s="71" t="s">
        <v>37</v>
      </c>
    </row>
    <row r="377" spans="1:17" s="58" customFormat="1" ht="51" x14ac:dyDescent="0.25">
      <c r="A377" s="45" t="s">
        <v>25</v>
      </c>
      <c r="B377" s="59">
        <v>362</v>
      </c>
      <c r="C377" s="117" t="s">
        <v>157</v>
      </c>
      <c r="D377" s="60" t="s">
        <v>350</v>
      </c>
      <c r="E377" s="61" t="s">
        <v>886</v>
      </c>
      <c r="F377" s="62" t="s">
        <v>887</v>
      </c>
      <c r="G377" s="77" t="s">
        <v>888</v>
      </c>
      <c r="H377" s="65" t="s">
        <v>357</v>
      </c>
      <c r="I377" s="247">
        <v>7792.8</v>
      </c>
      <c r="J377" s="64">
        <v>0.84000102658864595</v>
      </c>
      <c r="K377" s="66">
        <v>6545.96</v>
      </c>
      <c r="L377" s="67" t="s">
        <v>45</v>
      </c>
      <c r="M377" s="68" t="s">
        <v>46</v>
      </c>
      <c r="N377" s="68" t="s">
        <v>34</v>
      </c>
      <c r="O377" s="69" t="s">
        <v>35</v>
      </c>
      <c r="P377" s="70" t="s">
        <v>36</v>
      </c>
      <c r="Q377" s="71" t="s">
        <v>37</v>
      </c>
    </row>
    <row r="378" spans="1:17" s="58" customFormat="1" ht="51" x14ac:dyDescent="0.25">
      <c r="A378" s="45" t="s">
        <v>25</v>
      </c>
      <c r="B378" s="59">
        <v>363</v>
      </c>
      <c r="C378" s="117" t="s">
        <v>157</v>
      </c>
      <c r="D378" s="60" t="s">
        <v>350</v>
      </c>
      <c r="E378" s="61" t="s">
        <v>886</v>
      </c>
      <c r="F378" s="62" t="s">
        <v>887</v>
      </c>
      <c r="G378" s="77" t="s">
        <v>888</v>
      </c>
      <c r="H378" s="65" t="s">
        <v>357</v>
      </c>
      <c r="I378" s="247">
        <v>647.36</v>
      </c>
      <c r="J378" s="64">
        <v>0.83999629263470088</v>
      </c>
      <c r="K378" s="66">
        <v>543.78</v>
      </c>
      <c r="L378" s="67" t="s">
        <v>41</v>
      </c>
      <c r="M378" s="68" t="s">
        <v>42</v>
      </c>
      <c r="N378" s="68" t="s">
        <v>34</v>
      </c>
      <c r="O378" s="69" t="s">
        <v>35</v>
      </c>
      <c r="P378" s="70" t="s">
        <v>36</v>
      </c>
      <c r="Q378" s="71" t="s">
        <v>37</v>
      </c>
    </row>
    <row r="379" spans="1:17" s="58" customFormat="1" ht="51" x14ac:dyDescent="0.25">
      <c r="A379" s="45" t="s">
        <v>25</v>
      </c>
      <c r="B379" s="59">
        <v>364</v>
      </c>
      <c r="C379" s="117" t="s">
        <v>26</v>
      </c>
      <c r="D379" s="60" t="s">
        <v>27</v>
      </c>
      <c r="E379" s="61" t="s">
        <v>889</v>
      </c>
      <c r="F379" s="62" t="s">
        <v>890</v>
      </c>
      <c r="G379" s="63" t="s">
        <v>30</v>
      </c>
      <c r="H379" s="65" t="s">
        <v>31</v>
      </c>
      <c r="I379" s="247">
        <v>11</v>
      </c>
      <c r="J379" s="64">
        <v>402.89545454545458</v>
      </c>
      <c r="K379" s="66">
        <v>4431.8500000000004</v>
      </c>
      <c r="L379" s="67" t="s">
        <v>32</v>
      </c>
      <c r="M379" s="68" t="s">
        <v>33</v>
      </c>
      <c r="N379" s="68" t="s">
        <v>34</v>
      </c>
      <c r="O379" s="69" t="s">
        <v>35</v>
      </c>
      <c r="P379" s="70" t="s">
        <v>36</v>
      </c>
      <c r="Q379" s="71" t="s">
        <v>37</v>
      </c>
    </row>
    <row r="380" spans="1:17" s="58" customFormat="1" ht="51" x14ac:dyDescent="0.25">
      <c r="A380" s="45" t="s">
        <v>25</v>
      </c>
      <c r="B380" s="59">
        <v>365</v>
      </c>
      <c r="C380" s="117" t="s">
        <v>26</v>
      </c>
      <c r="D380" s="60" t="s">
        <v>27</v>
      </c>
      <c r="E380" s="61" t="s">
        <v>889</v>
      </c>
      <c r="F380" s="62" t="s">
        <v>890</v>
      </c>
      <c r="G380" s="63" t="s">
        <v>30</v>
      </c>
      <c r="H380" s="65" t="s">
        <v>31</v>
      </c>
      <c r="I380" s="247">
        <v>5</v>
      </c>
      <c r="J380" s="64">
        <v>306</v>
      </c>
      <c r="K380" s="66">
        <v>1530</v>
      </c>
      <c r="L380" s="67" t="s">
        <v>45</v>
      </c>
      <c r="M380" s="68" t="s">
        <v>46</v>
      </c>
      <c r="N380" s="68" t="s">
        <v>34</v>
      </c>
      <c r="O380" s="69" t="s">
        <v>35</v>
      </c>
      <c r="P380" s="70" t="s">
        <v>36</v>
      </c>
      <c r="Q380" s="71" t="s">
        <v>37</v>
      </c>
    </row>
    <row r="381" spans="1:17" s="58" customFormat="1" ht="51" x14ac:dyDescent="0.25">
      <c r="A381" s="45" t="s">
        <v>25</v>
      </c>
      <c r="B381" s="59">
        <v>366</v>
      </c>
      <c r="C381" s="117" t="s">
        <v>338</v>
      </c>
      <c r="D381" s="60" t="s">
        <v>475</v>
      </c>
      <c r="E381" s="61" t="s">
        <v>891</v>
      </c>
      <c r="F381" s="62" t="s">
        <v>892</v>
      </c>
      <c r="G381" s="63" t="s">
        <v>893</v>
      </c>
      <c r="H381" s="65" t="s">
        <v>31</v>
      </c>
      <c r="I381" s="247">
        <v>3</v>
      </c>
      <c r="J381" s="64">
        <v>925.24666666666656</v>
      </c>
      <c r="K381" s="66">
        <v>2775.74</v>
      </c>
      <c r="L381" s="67"/>
      <c r="M381" s="68" t="s">
        <v>218</v>
      </c>
      <c r="N381" s="68" t="s">
        <v>34</v>
      </c>
      <c r="O381" s="69" t="s">
        <v>35</v>
      </c>
      <c r="P381" s="70" t="s">
        <v>36</v>
      </c>
      <c r="Q381" s="71" t="s">
        <v>37</v>
      </c>
    </row>
    <row r="382" spans="1:17" s="58" customFormat="1" ht="51" x14ac:dyDescent="0.25">
      <c r="A382" s="45" t="s">
        <v>25</v>
      </c>
      <c r="B382" s="59">
        <v>367</v>
      </c>
      <c r="C382" s="117" t="s">
        <v>338</v>
      </c>
      <c r="D382" s="60" t="s">
        <v>475</v>
      </c>
      <c r="E382" s="61" t="s">
        <v>891</v>
      </c>
      <c r="F382" s="62" t="s">
        <v>892</v>
      </c>
      <c r="G382" s="63" t="s">
        <v>893</v>
      </c>
      <c r="H382" s="65" t="s">
        <v>31</v>
      </c>
      <c r="I382" s="247">
        <v>13</v>
      </c>
      <c r="J382" s="64">
        <v>925.24538461538464</v>
      </c>
      <c r="K382" s="66">
        <v>12028.19</v>
      </c>
      <c r="L382" s="67" t="s">
        <v>45</v>
      </c>
      <c r="M382" s="68" t="s">
        <v>46</v>
      </c>
      <c r="N382" s="68" t="s">
        <v>34</v>
      </c>
      <c r="O382" s="69" t="s">
        <v>35</v>
      </c>
      <c r="P382" s="70" t="s">
        <v>36</v>
      </c>
      <c r="Q382" s="71" t="s">
        <v>37</v>
      </c>
    </row>
    <row r="383" spans="1:17" s="58" customFormat="1" ht="51" x14ac:dyDescent="0.25">
      <c r="A383" s="45" t="s">
        <v>25</v>
      </c>
      <c r="B383" s="59">
        <v>368</v>
      </c>
      <c r="C383" s="117" t="s">
        <v>338</v>
      </c>
      <c r="D383" s="60" t="s">
        <v>475</v>
      </c>
      <c r="E383" s="61" t="s">
        <v>894</v>
      </c>
      <c r="F383" s="62" t="s">
        <v>895</v>
      </c>
      <c r="G383" s="63" t="s">
        <v>896</v>
      </c>
      <c r="H383" s="65" t="s">
        <v>31</v>
      </c>
      <c r="I383" s="247">
        <v>10</v>
      </c>
      <c r="J383" s="64">
        <v>175.72800000000001</v>
      </c>
      <c r="K383" s="66">
        <v>1757.2800000000002</v>
      </c>
      <c r="L383" s="67" t="s">
        <v>45</v>
      </c>
      <c r="M383" s="68" t="s">
        <v>46</v>
      </c>
      <c r="N383" s="68" t="s">
        <v>34</v>
      </c>
      <c r="O383" s="69" t="s">
        <v>35</v>
      </c>
      <c r="P383" s="70" t="s">
        <v>36</v>
      </c>
      <c r="Q383" s="71" t="s">
        <v>37</v>
      </c>
    </row>
    <row r="384" spans="1:17" s="58" customFormat="1" ht="51" x14ac:dyDescent="0.25">
      <c r="A384" s="45" t="s">
        <v>25</v>
      </c>
      <c r="B384" s="59">
        <v>369</v>
      </c>
      <c r="C384" s="117" t="s">
        <v>338</v>
      </c>
      <c r="D384" s="60" t="s">
        <v>475</v>
      </c>
      <c r="E384" s="61" t="s">
        <v>897</v>
      </c>
      <c r="F384" s="62" t="s">
        <v>898</v>
      </c>
      <c r="G384" s="63" t="s">
        <v>896</v>
      </c>
      <c r="H384" s="65" t="s">
        <v>31</v>
      </c>
      <c r="I384" s="247">
        <v>6</v>
      </c>
      <c r="J384" s="64">
        <v>188.77166666666668</v>
      </c>
      <c r="K384" s="66">
        <v>1132.6300000000001</v>
      </c>
      <c r="L384" s="67" t="s">
        <v>45</v>
      </c>
      <c r="M384" s="68" t="s">
        <v>46</v>
      </c>
      <c r="N384" s="68" t="s">
        <v>34</v>
      </c>
      <c r="O384" s="69" t="s">
        <v>35</v>
      </c>
      <c r="P384" s="70" t="s">
        <v>36</v>
      </c>
      <c r="Q384" s="71" t="s">
        <v>37</v>
      </c>
    </row>
    <row r="385" spans="1:17" s="58" customFormat="1" ht="51" x14ac:dyDescent="0.25">
      <c r="A385" s="45" t="s">
        <v>25</v>
      </c>
      <c r="B385" s="59">
        <v>370</v>
      </c>
      <c r="C385" s="117" t="s">
        <v>338</v>
      </c>
      <c r="D385" s="60" t="s">
        <v>475</v>
      </c>
      <c r="E385" s="61" t="s">
        <v>899</v>
      </c>
      <c r="F385" s="62" t="s">
        <v>900</v>
      </c>
      <c r="G385" s="63" t="s">
        <v>896</v>
      </c>
      <c r="H385" s="65" t="s">
        <v>31</v>
      </c>
      <c r="I385" s="247">
        <v>5</v>
      </c>
      <c r="J385" s="64">
        <v>2138.2619999999997</v>
      </c>
      <c r="K385" s="66">
        <v>10691.309999999998</v>
      </c>
      <c r="L385" s="67" t="s">
        <v>45</v>
      </c>
      <c r="M385" s="68" t="s">
        <v>46</v>
      </c>
      <c r="N385" s="68" t="s">
        <v>34</v>
      </c>
      <c r="O385" s="69" t="s">
        <v>35</v>
      </c>
      <c r="P385" s="70" t="s">
        <v>36</v>
      </c>
      <c r="Q385" s="71" t="s">
        <v>37</v>
      </c>
    </row>
    <row r="386" spans="1:17" s="58" customFormat="1" ht="51" x14ac:dyDescent="0.25">
      <c r="A386" s="45" t="s">
        <v>25</v>
      </c>
      <c r="B386" s="59">
        <v>371</v>
      </c>
      <c r="C386" s="117" t="s">
        <v>199</v>
      </c>
      <c r="D386" s="60" t="s">
        <v>200</v>
      </c>
      <c r="E386" s="61" t="s">
        <v>901</v>
      </c>
      <c r="F386" s="62" t="s">
        <v>902</v>
      </c>
      <c r="G386" s="79" t="s">
        <v>80</v>
      </c>
      <c r="H386" s="65" t="s">
        <v>31</v>
      </c>
      <c r="I386" s="247">
        <v>4</v>
      </c>
      <c r="J386" s="64">
        <v>237.20500000000001</v>
      </c>
      <c r="K386" s="66">
        <v>948.82</v>
      </c>
      <c r="L386" s="67" t="s">
        <v>41</v>
      </c>
      <c r="M386" s="68" t="s">
        <v>42</v>
      </c>
      <c r="N386" s="68" t="s">
        <v>34</v>
      </c>
      <c r="O386" s="69" t="s">
        <v>35</v>
      </c>
      <c r="P386" s="70" t="s">
        <v>36</v>
      </c>
      <c r="Q386" s="71" t="s">
        <v>37</v>
      </c>
    </row>
    <row r="387" spans="1:17" s="58" customFormat="1" ht="51" x14ac:dyDescent="0.25">
      <c r="A387" s="45" t="s">
        <v>25</v>
      </c>
      <c r="B387" s="59">
        <v>372</v>
      </c>
      <c r="C387" s="117" t="s">
        <v>81</v>
      </c>
      <c r="D387" s="60" t="s">
        <v>82</v>
      </c>
      <c r="E387" s="61" t="s">
        <v>903</v>
      </c>
      <c r="F387" s="62" t="s">
        <v>904</v>
      </c>
      <c r="G387" s="77" t="s">
        <v>40</v>
      </c>
      <c r="H387" s="65" t="s">
        <v>31</v>
      </c>
      <c r="I387" s="247">
        <v>266</v>
      </c>
      <c r="J387" s="64">
        <v>18.705563909774437</v>
      </c>
      <c r="K387" s="66">
        <v>4975.68</v>
      </c>
      <c r="L387" s="67" t="s">
        <v>32</v>
      </c>
      <c r="M387" s="68" t="s">
        <v>33</v>
      </c>
      <c r="N387" s="68" t="s">
        <v>34</v>
      </c>
      <c r="O387" s="69" t="s">
        <v>35</v>
      </c>
      <c r="P387" s="70" t="s">
        <v>36</v>
      </c>
      <c r="Q387" s="71" t="s">
        <v>37</v>
      </c>
    </row>
    <row r="388" spans="1:17" s="58" customFormat="1" ht="51" x14ac:dyDescent="0.25">
      <c r="A388" s="45" t="s">
        <v>25</v>
      </c>
      <c r="B388" s="59">
        <v>373</v>
      </c>
      <c r="C388" s="117" t="s">
        <v>56</v>
      </c>
      <c r="D388" s="60" t="s">
        <v>50</v>
      </c>
      <c r="E388" s="61">
        <v>206030331</v>
      </c>
      <c r="F388" s="62" t="s">
        <v>905</v>
      </c>
      <c r="G388" s="63">
        <v>41640</v>
      </c>
      <c r="H388" s="65" t="s">
        <v>53</v>
      </c>
      <c r="I388" s="247">
        <v>2</v>
      </c>
      <c r="J388" s="64">
        <v>201.69499999999999</v>
      </c>
      <c r="K388" s="66">
        <v>403.39</v>
      </c>
      <c r="L388" s="67" t="s">
        <v>171</v>
      </c>
      <c r="M388" s="68" t="s">
        <v>172</v>
      </c>
      <c r="N388" s="68" t="s">
        <v>34</v>
      </c>
      <c r="O388" s="69" t="s">
        <v>173</v>
      </c>
      <c r="P388" s="70" t="s">
        <v>36</v>
      </c>
      <c r="Q388" s="71" t="s">
        <v>37</v>
      </c>
    </row>
    <row r="389" spans="1:17" s="58" customFormat="1" ht="51" x14ac:dyDescent="0.25">
      <c r="A389" s="45" t="s">
        <v>25</v>
      </c>
      <c r="B389" s="59">
        <v>374</v>
      </c>
      <c r="C389" s="117" t="s">
        <v>199</v>
      </c>
      <c r="D389" s="60" t="s">
        <v>200</v>
      </c>
      <c r="E389" s="61" t="s">
        <v>906</v>
      </c>
      <c r="F389" s="62" t="s">
        <v>907</v>
      </c>
      <c r="G389" s="76" t="s">
        <v>80</v>
      </c>
      <c r="H389" s="65" t="s">
        <v>31</v>
      </c>
      <c r="I389" s="247">
        <v>1</v>
      </c>
      <c r="J389" s="64">
        <v>3565.08</v>
      </c>
      <c r="K389" s="66">
        <v>3565.08</v>
      </c>
      <c r="L389" s="67" t="s">
        <v>41</v>
      </c>
      <c r="M389" s="68" t="s">
        <v>42</v>
      </c>
      <c r="N389" s="68" t="s">
        <v>34</v>
      </c>
      <c r="O389" s="69" t="s">
        <v>35</v>
      </c>
      <c r="P389" s="70" t="s">
        <v>36</v>
      </c>
      <c r="Q389" s="71" t="s">
        <v>37</v>
      </c>
    </row>
    <row r="390" spans="1:17" s="58" customFormat="1" ht="51" x14ac:dyDescent="0.25">
      <c r="A390" s="45" t="s">
        <v>25</v>
      </c>
      <c r="B390" s="59">
        <v>375</v>
      </c>
      <c r="C390" s="117" t="s">
        <v>345</v>
      </c>
      <c r="D390" s="60" t="s">
        <v>27</v>
      </c>
      <c r="E390" s="61" t="s">
        <v>908</v>
      </c>
      <c r="F390" s="62" t="s">
        <v>909</v>
      </c>
      <c r="G390" s="63" t="s">
        <v>910</v>
      </c>
      <c r="H390" s="65" t="s">
        <v>31</v>
      </c>
      <c r="I390" s="247">
        <v>9</v>
      </c>
      <c r="J390" s="64">
        <v>4079.201111111111</v>
      </c>
      <c r="K390" s="66">
        <v>36712.81</v>
      </c>
      <c r="L390" s="67" t="s">
        <v>45</v>
      </c>
      <c r="M390" s="68" t="s">
        <v>46</v>
      </c>
      <c r="N390" s="68" t="s">
        <v>34</v>
      </c>
      <c r="O390" s="69" t="s">
        <v>35</v>
      </c>
      <c r="P390" s="70" t="s">
        <v>36</v>
      </c>
      <c r="Q390" s="71" t="s">
        <v>37</v>
      </c>
    </row>
    <row r="391" spans="1:17" s="58" customFormat="1" ht="51" x14ac:dyDescent="0.25">
      <c r="A391" s="45" t="s">
        <v>25</v>
      </c>
      <c r="B391" s="59">
        <v>376</v>
      </c>
      <c r="C391" s="117" t="s">
        <v>338</v>
      </c>
      <c r="D391" s="60" t="s">
        <v>475</v>
      </c>
      <c r="E391" s="61" t="s">
        <v>911</v>
      </c>
      <c r="F391" s="62" t="s">
        <v>912</v>
      </c>
      <c r="G391" s="63" t="s">
        <v>913</v>
      </c>
      <c r="H391" s="65" t="s">
        <v>111</v>
      </c>
      <c r="I391" s="247">
        <v>1</v>
      </c>
      <c r="J391" s="64">
        <v>41548.980000000003</v>
      </c>
      <c r="K391" s="66">
        <v>41548.980000000003</v>
      </c>
      <c r="L391" s="67" t="s">
        <v>32</v>
      </c>
      <c r="M391" s="68" t="s">
        <v>89</v>
      </c>
      <c r="N391" s="68" t="s">
        <v>34</v>
      </c>
      <c r="O391" s="69" t="s">
        <v>35</v>
      </c>
      <c r="P391" s="70" t="s">
        <v>36</v>
      </c>
      <c r="Q391" s="71" t="s">
        <v>37</v>
      </c>
    </row>
    <row r="392" spans="1:17" s="58" customFormat="1" ht="51" x14ac:dyDescent="0.25">
      <c r="A392" s="45" t="s">
        <v>25</v>
      </c>
      <c r="B392" s="59">
        <v>377</v>
      </c>
      <c r="C392" s="117" t="s">
        <v>879</v>
      </c>
      <c r="D392" s="60" t="s">
        <v>27</v>
      </c>
      <c r="E392" s="61" t="s">
        <v>914</v>
      </c>
      <c r="F392" s="62" t="s">
        <v>915</v>
      </c>
      <c r="G392" s="76">
        <v>43160</v>
      </c>
      <c r="H392" s="65" t="s">
        <v>31</v>
      </c>
      <c r="I392" s="247">
        <v>12</v>
      </c>
      <c r="J392" s="64">
        <v>101.745</v>
      </c>
      <c r="K392" s="66">
        <v>1220.94</v>
      </c>
      <c r="L392" s="67" t="s">
        <v>32</v>
      </c>
      <c r="M392" s="68" t="s">
        <v>33</v>
      </c>
      <c r="N392" s="68" t="s">
        <v>34</v>
      </c>
      <c r="O392" s="69" t="s">
        <v>35</v>
      </c>
      <c r="P392" s="70" t="s">
        <v>36</v>
      </c>
      <c r="Q392" s="71" t="s">
        <v>37</v>
      </c>
    </row>
    <row r="393" spans="1:17" s="58" customFormat="1" ht="51" x14ac:dyDescent="0.25">
      <c r="A393" s="45" t="s">
        <v>25</v>
      </c>
      <c r="B393" s="59">
        <v>378</v>
      </c>
      <c r="C393" s="117" t="s">
        <v>49</v>
      </c>
      <c r="D393" s="60" t="s">
        <v>50</v>
      </c>
      <c r="E393" s="61" t="s">
        <v>916</v>
      </c>
      <c r="F393" s="62" t="s">
        <v>917</v>
      </c>
      <c r="G393" s="63" t="s">
        <v>918</v>
      </c>
      <c r="H393" s="65" t="s">
        <v>31</v>
      </c>
      <c r="I393" s="247">
        <v>33</v>
      </c>
      <c r="J393" s="64">
        <v>285.84606060606063</v>
      </c>
      <c r="K393" s="66">
        <v>9432.92</v>
      </c>
      <c r="L393" s="67" t="s">
        <v>45</v>
      </c>
      <c r="M393" s="68" t="s">
        <v>46</v>
      </c>
      <c r="N393" s="68" t="s">
        <v>34</v>
      </c>
      <c r="O393" s="69" t="s">
        <v>35</v>
      </c>
      <c r="P393" s="70" t="s">
        <v>36</v>
      </c>
      <c r="Q393" s="71" t="s">
        <v>37</v>
      </c>
    </row>
    <row r="394" spans="1:17" s="58" customFormat="1" ht="51" x14ac:dyDescent="0.25">
      <c r="A394" s="45" t="s">
        <v>25</v>
      </c>
      <c r="B394" s="59">
        <v>379</v>
      </c>
      <c r="C394" s="117" t="s">
        <v>49</v>
      </c>
      <c r="D394" s="60" t="s">
        <v>50</v>
      </c>
      <c r="E394" s="61" t="s">
        <v>919</v>
      </c>
      <c r="F394" s="62" t="s">
        <v>920</v>
      </c>
      <c r="G394" s="63" t="s">
        <v>921</v>
      </c>
      <c r="H394" s="65" t="s">
        <v>357</v>
      </c>
      <c r="I394" s="247">
        <v>10</v>
      </c>
      <c r="J394" s="64">
        <v>274.55799999999999</v>
      </c>
      <c r="K394" s="66">
        <v>2745.58</v>
      </c>
      <c r="L394" s="67" t="s">
        <v>45</v>
      </c>
      <c r="M394" s="68" t="s">
        <v>46</v>
      </c>
      <c r="N394" s="68" t="s">
        <v>34</v>
      </c>
      <c r="O394" s="69" t="s">
        <v>35</v>
      </c>
      <c r="P394" s="70" t="s">
        <v>36</v>
      </c>
      <c r="Q394" s="71" t="s">
        <v>37</v>
      </c>
    </row>
    <row r="395" spans="1:17" s="58" customFormat="1" ht="51" x14ac:dyDescent="0.25">
      <c r="A395" s="45" t="s">
        <v>25</v>
      </c>
      <c r="B395" s="59">
        <v>380</v>
      </c>
      <c r="C395" s="117" t="s">
        <v>70</v>
      </c>
      <c r="D395" s="60" t="s">
        <v>167</v>
      </c>
      <c r="E395" s="61" t="s">
        <v>922</v>
      </c>
      <c r="F395" s="62" t="s">
        <v>923</v>
      </c>
      <c r="G395" s="63" t="s">
        <v>924</v>
      </c>
      <c r="H395" s="65" t="s">
        <v>31</v>
      </c>
      <c r="I395" s="247">
        <v>100</v>
      </c>
      <c r="J395" s="64">
        <v>2.16</v>
      </c>
      <c r="K395" s="66">
        <v>216</v>
      </c>
      <c r="L395" s="67" t="s">
        <v>45</v>
      </c>
      <c r="M395" s="68" t="s">
        <v>46</v>
      </c>
      <c r="N395" s="68" t="s">
        <v>34</v>
      </c>
      <c r="O395" s="69" t="s">
        <v>35</v>
      </c>
      <c r="P395" s="70" t="s">
        <v>36</v>
      </c>
      <c r="Q395" s="71" t="s">
        <v>37</v>
      </c>
    </row>
    <row r="396" spans="1:17" s="58" customFormat="1" ht="51" x14ac:dyDescent="0.25">
      <c r="A396" s="45" t="s">
        <v>25</v>
      </c>
      <c r="B396" s="59">
        <v>381</v>
      </c>
      <c r="C396" s="117" t="s">
        <v>70</v>
      </c>
      <c r="D396" s="60" t="s">
        <v>167</v>
      </c>
      <c r="E396" s="61" t="s">
        <v>922</v>
      </c>
      <c r="F396" s="62" t="s">
        <v>923</v>
      </c>
      <c r="G396" s="63" t="s">
        <v>75</v>
      </c>
      <c r="H396" s="65" t="s">
        <v>31</v>
      </c>
      <c r="I396" s="247">
        <v>1900</v>
      </c>
      <c r="J396" s="64">
        <v>0.13270526315789474</v>
      </c>
      <c r="K396" s="66">
        <v>252.14000000000001</v>
      </c>
      <c r="L396" s="67" t="s">
        <v>41</v>
      </c>
      <c r="M396" s="68" t="s">
        <v>42</v>
      </c>
      <c r="N396" s="68" t="s">
        <v>34</v>
      </c>
      <c r="O396" s="69" t="s">
        <v>35</v>
      </c>
      <c r="P396" s="70" t="s">
        <v>36</v>
      </c>
      <c r="Q396" s="71" t="s">
        <v>37</v>
      </c>
    </row>
    <row r="397" spans="1:17" s="58" customFormat="1" ht="51" x14ac:dyDescent="0.25">
      <c r="A397" s="45" t="s">
        <v>25</v>
      </c>
      <c r="B397" s="59">
        <v>382</v>
      </c>
      <c r="C397" s="117" t="s">
        <v>26</v>
      </c>
      <c r="D397" s="60" t="s">
        <v>27</v>
      </c>
      <c r="E397" s="61" t="s">
        <v>925</v>
      </c>
      <c r="F397" s="62" t="s">
        <v>926</v>
      </c>
      <c r="G397" s="63" t="s">
        <v>40</v>
      </c>
      <c r="H397" s="65" t="s">
        <v>31</v>
      </c>
      <c r="I397" s="247">
        <v>2</v>
      </c>
      <c r="J397" s="64">
        <v>68.114999999999995</v>
      </c>
      <c r="K397" s="66">
        <v>136.22999999999999</v>
      </c>
      <c r="L397" s="67" t="s">
        <v>32</v>
      </c>
      <c r="M397" s="68" t="s">
        <v>33</v>
      </c>
      <c r="N397" s="68" t="s">
        <v>34</v>
      </c>
      <c r="O397" s="69" t="s">
        <v>35</v>
      </c>
      <c r="P397" s="70" t="s">
        <v>36</v>
      </c>
      <c r="Q397" s="71" t="s">
        <v>37</v>
      </c>
    </row>
    <row r="398" spans="1:17" s="58" customFormat="1" ht="51" x14ac:dyDescent="0.25">
      <c r="A398" s="45" t="s">
        <v>25</v>
      </c>
      <c r="B398" s="59">
        <v>383</v>
      </c>
      <c r="C398" s="117" t="s">
        <v>491</v>
      </c>
      <c r="D398" s="60" t="s">
        <v>27</v>
      </c>
      <c r="E398" s="61" t="s">
        <v>927</v>
      </c>
      <c r="F398" s="62" t="s">
        <v>928</v>
      </c>
      <c r="G398" s="63" t="s">
        <v>348</v>
      </c>
      <c r="H398" s="65" t="s">
        <v>31</v>
      </c>
      <c r="I398" s="247">
        <v>1</v>
      </c>
      <c r="J398" s="64">
        <v>3104.46</v>
      </c>
      <c r="K398" s="66">
        <v>3104.46</v>
      </c>
      <c r="L398" s="67" t="s">
        <v>41</v>
      </c>
      <c r="M398" s="68" t="s">
        <v>42</v>
      </c>
      <c r="N398" s="68" t="s">
        <v>34</v>
      </c>
      <c r="O398" s="69" t="s">
        <v>35</v>
      </c>
      <c r="P398" s="70" t="s">
        <v>36</v>
      </c>
      <c r="Q398" s="71" t="s">
        <v>37</v>
      </c>
    </row>
    <row r="399" spans="1:17" s="58" customFormat="1" ht="51" x14ac:dyDescent="0.25">
      <c r="A399" s="45" t="s">
        <v>25</v>
      </c>
      <c r="B399" s="59">
        <v>384</v>
      </c>
      <c r="C399" s="117" t="s">
        <v>929</v>
      </c>
      <c r="D399" s="60" t="s">
        <v>50</v>
      </c>
      <c r="E399" s="74" t="s">
        <v>930</v>
      </c>
      <c r="F399" s="62" t="s">
        <v>931</v>
      </c>
      <c r="G399" s="63" t="s">
        <v>932</v>
      </c>
      <c r="H399" s="75" t="s">
        <v>60</v>
      </c>
      <c r="I399" s="247">
        <v>3.2000000000000001E-2</v>
      </c>
      <c r="J399" s="73">
        <v>80908.4375</v>
      </c>
      <c r="K399" s="66">
        <v>2589.0700000000002</v>
      </c>
      <c r="L399" s="67"/>
      <c r="M399" s="68" t="s">
        <v>933</v>
      </c>
      <c r="N399" s="68" t="s">
        <v>34</v>
      </c>
      <c r="O399" s="69" t="s">
        <v>35</v>
      </c>
      <c r="P399" s="70" t="s">
        <v>36</v>
      </c>
      <c r="Q399" s="71" t="s">
        <v>37</v>
      </c>
    </row>
    <row r="400" spans="1:17" s="58" customFormat="1" ht="51" x14ac:dyDescent="0.25">
      <c r="A400" s="45" t="s">
        <v>25</v>
      </c>
      <c r="B400" s="59">
        <v>385</v>
      </c>
      <c r="C400" s="117" t="s">
        <v>26</v>
      </c>
      <c r="D400" s="60" t="s">
        <v>27</v>
      </c>
      <c r="E400" s="61" t="s">
        <v>934</v>
      </c>
      <c r="F400" s="62" t="s">
        <v>935</v>
      </c>
      <c r="G400" s="63">
        <v>41589</v>
      </c>
      <c r="H400" s="65" t="s">
        <v>31</v>
      </c>
      <c r="I400" s="247">
        <v>2</v>
      </c>
      <c r="J400" s="64">
        <v>1634.7449999999999</v>
      </c>
      <c r="K400" s="66">
        <v>3269.49</v>
      </c>
      <c r="L400" s="67" t="s">
        <v>45</v>
      </c>
      <c r="M400" s="68" t="s">
        <v>46</v>
      </c>
      <c r="N400" s="68" t="s">
        <v>34</v>
      </c>
      <c r="O400" s="69" t="s">
        <v>35</v>
      </c>
      <c r="P400" s="70" t="s">
        <v>36</v>
      </c>
      <c r="Q400" s="71" t="s">
        <v>37</v>
      </c>
    </row>
    <row r="401" spans="1:17" s="58" customFormat="1" ht="51" x14ac:dyDescent="0.25">
      <c r="A401" s="45" t="s">
        <v>25</v>
      </c>
      <c r="B401" s="59">
        <v>386</v>
      </c>
      <c r="C401" s="117" t="s">
        <v>81</v>
      </c>
      <c r="D401" s="60" t="s">
        <v>82</v>
      </c>
      <c r="E401" s="61" t="s">
        <v>936</v>
      </c>
      <c r="F401" s="62" t="s">
        <v>937</v>
      </c>
      <c r="G401" s="63" t="s">
        <v>40</v>
      </c>
      <c r="H401" s="65" t="s">
        <v>31</v>
      </c>
      <c r="I401" s="247">
        <v>110</v>
      </c>
      <c r="J401" s="64">
        <v>14.808000000000002</v>
      </c>
      <c r="K401" s="66">
        <v>1628.88</v>
      </c>
      <c r="L401" s="67" t="s">
        <v>32</v>
      </c>
      <c r="M401" s="68" t="s">
        <v>33</v>
      </c>
      <c r="N401" s="68" t="s">
        <v>34</v>
      </c>
      <c r="O401" s="69" t="s">
        <v>35</v>
      </c>
      <c r="P401" s="70" t="s">
        <v>36</v>
      </c>
      <c r="Q401" s="71" t="s">
        <v>37</v>
      </c>
    </row>
    <row r="402" spans="1:17" s="58" customFormat="1" ht="51" x14ac:dyDescent="0.25">
      <c r="A402" s="45" t="s">
        <v>25</v>
      </c>
      <c r="B402" s="59">
        <v>387</v>
      </c>
      <c r="C402" s="117" t="s">
        <v>70</v>
      </c>
      <c r="D402" s="60" t="s">
        <v>27</v>
      </c>
      <c r="E402" s="61" t="s">
        <v>938</v>
      </c>
      <c r="F402" s="62" t="s">
        <v>939</v>
      </c>
      <c r="G402" s="63" t="s">
        <v>940</v>
      </c>
      <c r="H402" s="65" t="s">
        <v>31</v>
      </c>
      <c r="I402" s="247">
        <v>46</v>
      </c>
      <c r="J402" s="64">
        <v>36.816086956521737</v>
      </c>
      <c r="K402" s="66">
        <v>1693.54</v>
      </c>
      <c r="L402" s="67" t="s">
        <v>45</v>
      </c>
      <c r="M402" s="68" t="s">
        <v>46</v>
      </c>
      <c r="N402" s="68" t="s">
        <v>34</v>
      </c>
      <c r="O402" s="69" t="s">
        <v>35</v>
      </c>
      <c r="P402" s="70" t="s">
        <v>36</v>
      </c>
      <c r="Q402" s="71" t="s">
        <v>37</v>
      </c>
    </row>
    <row r="403" spans="1:17" s="58" customFormat="1" ht="51" x14ac:dyDescent="0.25">
      <c r="A403" s="45" t="s">
        <v>25</v>
      </c>
      <c r="B403" s="59">
        <v>388</v>
      </c>
      <c r="C403" s="117" t="s">
        <v>941</v>
      </c>
      <c r="D403" s="60" t="s">
        <v>27</v>
      </c>
      <c r="E403" s="61">
        <v>801020049</v>
      </c>
      <c r="F403" s="62" t="s">
        <v>942</v>
      </c>
      <c r="G403" s="63" t="s">
        <v>943</v>
      </c>
      <c r="H403" s="65" t="s">
        <v>31</v>
      </c>
      <c r="I403" s="247">
        <v>1</v>
      </c>
      <c r="J403" s="64">
        <v>5537.39</v>
      </c>
      <c r="K403" s="66">
        <v>5537.39</v>
      </c>
      <c r="L403" s="67" t="s">
        <v>61</v>
      </c>
      <c r="M403" s="68" t="s">
        <v>33</v>
      </c>
      <c r="N403" s="68" t="s">
        <v>34</v>
      </c>
      <c r="O403" s="69" t="s">
        <v>62</v>
      </c>
      <c r="P403" s="70" t="s">
        <v>36</v>
      </c>
      <c r="Q403" s="71" t="s">
        <v>37</v>
      </c>
    </row>
    <row r="404" spans="1:17" s="58" customFormat="1" ht="51" x14ac:dyDescent="0.25">
      <c r="A404" s="45" t="s">
        <v>25</v>
      </c>
      <c r="B404" s="59">
        <v>389</v>
      </c>
      <c r="C404" s="117" t="s">
        <v>941</v>
      </c>
      <c r="D404" s="60" t="s">
        <v>27</v>
      </c>
      <c r="E404" s="61">
        <v>801020001</v>
      </c>
      <c r="F404" s="62" t="s">
        <v>944</v>
      </c>
      <c r="G404" s="63" t="s">
        <v>945</v>
      </c>
      <c r="H404" s="65" t="s">
        <v>31</v>
      </c>
      <c r="I404" s="247">
        <v>80</v>
      </c>
      <c r="J404" s="64">
        <v>1455.0493750000001</v>
      </c>
      <c r="K404" s="66">
        <v>116403.95000000001</v>
      </c>
      <c r="L404" s="67" t="s">
        <v>61</v>
      </c>
      <c r="M404" s="68" t="s">
        <v>33</v>
      </c>
      <c r="N404" s="68" t="s">
        <v>34</v>
      </c>
      <c r="O404" s="69" t="s">
        <v>173</v>
      </c>
      <c r="P404" s="70" t="s">
        <v>36</v>
      </c>
      <c r="Q404" s="71" t="s">
        <v>37</v>
      </c>
    </row>
    <row r="405" spans="1:17" s="58" customFormat="1" ht="51" x14ac:dyDescent="0.25">
      <c r="A405" s="45" t="s">
        <v>25</v>
      </c>
      <c r="B405" s="59">
        <v>390</v>
      </c>
      <c r="C405" s="117" t="s">
        <v>941</v>
      </c>
      <c r="D405" s="60" t="s">
        <v>27</v>
      </c>
      <c r="E405" s="61">
        <v>801020002</v>
      </c>
      <c r="F405" s="62" t="s">
        <v>946</v>
      </c>
      <c r="G405" s="63" t="s">
        <v>947</v>
      </c>
      <c r="H405" s="65" t="s">
        <v>31</v>
      </c>
      <c r="I405" s="247">
        <v>8</v>
      </c>
      <c r="J405" s="64">
        <v>1595.72875</v>
      </c>
      <c r="K405" s="66">
        <v>12765.83</v>
      </c>
      <c r="L405" s="67" t="s">
        <v>61</v>
      </c>
      <c r="M405" s="68" t="s">
        <v>33</v>
      </c>
      <c r="N405" s="68" t="s">
        <v>34</v>
      </c>
      <c r="O405" s="69" t="s">
        <v>173</v>
      </c>
      <c r="P405" s="70" t="s">
        <v>36</v>
      </c>
      <c r="Q405" s="71" t="s">
        <v>37</v>
      </c>
    </row>
    <row r="406" spans="1:17" s="58" customFormat="1" ht="51" x14ac:dyDescent="0.25">
      <c r="A406" s="45" t="s">
        <v>25</v>
      </c>
      <c r="B406" s="59">
        <v>391</v>
      </c>
      <c r="C406" s="117" t="s">
        <v>941</v>
      </c>
      <c r="D406" s="60" t="s">
        <v>27</v>
      </c>
      <c r="E406" s="61">
        <v>801020002</v>
      </c>
      <c r="F406" s="62" t="s">
        <v>946</v>
      </c>
      <c r="G406" s="63">
        <v>43845</v>
      </c>
      <c r="H406" s="65" t="s">
        <v>31</v>
      </c>
      <c r="I406" s="247">
        <v>7</v>
      </c>
      <c r="J406" s="64">
        <v>1836.6628571428571</v>
      </c>
      <c r="K406" s="66">
        <v>12856.64</v>
      </c>
      <c r="L406" s="67" t="s">
        <v>866</v>
      </c>
      <c r="M406" s="68" t="s">
        <v>46</v>
      </c>
      <c r="N406" s="68" t="s">
        <v>34</v>
      </c>
      <c r="O406" s="69" t="s">
        <v>173</v>
      </c>
      <c r="P406" s="70" t="s">
        <v>36</v>
      </c>
      <c r="Q406" s="71" t="s">
        <v>37</v>
      </c>
    </row>
    <row r="407" spans="1:17" s="58" customFormat="1" ht="51" x14ac:dyDescent="0.25">
      <c r="A407" s="45" t="s">
        <v>25</v>
      </c>
      <c r="B407" s="59">
        <v>392</v>
      </c>
      <c r="C407" s="117" t="s">
        <v>345</v>
      </c>
      <c r="D407" s="60" t="s">
        <v>948</v>
      </c>
      <c r="E407" s="61" t="s">
        <v>949</v>
      </c>
      <c r="F407" s="62" t="s">
        <v>950</v>
      </c>
      <c r="G407" s="77" t="s">
        <v>160</v>
      </c>
      <c r="H407" s="65" t="s">
        <v>31</v>
      </c>
      <c r="I407" s="247">
        <v>2</v>
      </c>
      <c r="J407" s="64">
        <v>1062.5</v>
      </c>
      <c r="K407" s="66">
        <v>2125</v>
      </c>
      <c r="L407" s="67" t="s">
        <v>32</v>
      </c>
      <c r="M407" s="68" t="s">
        <v>33</v>
      </c>
      <c r="N407" s="68" t="s">
        <v>34</v>
      </c>
      <c r="O407" s="69" t="s">
        <v>35</v>
      </c>
      <c r="P407" s="70" t="s">
        <v>36</v>
      </c>
      <c r="Q407" s="71" t="s">
        <v>37</v>
      </c>
    </row>
    <row r="408" spans="1:17" s="58" customFormat="1" ht="51" x14ac:dyDescent="0.25">
      <c r="A408" s="45" t="s">
        <v>25</v>
      </c>
      <c r="B408" s="59">
        <v>393</v>
      </c>
      <c r="C408" s="117" t="s">
        <v>345</v>
      </c>
      <c r="D408" s="60" t="s">
        <v>948</v>
      </c>
      <c r="E408" s="61" t="s">
        <v>951</v>
      </c>
      <c r="F408" s="62" t="s">
        <v>952</v>
      </c>
      <c r="G408" s="77" t="s">
        <v>160</v>
      </c>
      <c r="H408" s="65" t="s">
        <v>31</v>
      </c>
      <c r="I408" s="247">
        <v>1</v>
      </c>
      <c r="J408" s="64">
        <v>2386.8000000000002</v>
      </c>
      <c r="K408" s="66">
        <v>2386.8000000000002</v>
      </c>
      <c r="L408" s="67" t="s">
        <v>32</v>
      </c>
      <c r="M408" s="68" t="s">
        <v>33</v>
      </c>
      <c r="N408" s="68" t="s">
        <v>34</v>
      </c>
      <c r="O408" s="69" t="s">
        <v>35</v>
      </c>
      <c r="P408" s="70" t="s">
        <v>36</v>
      </c>
      <c r="Q408" s="71" t="s">
        <v>37</v>
      </c>
    </row>
    <row r="409" spans="1:17" s="58" customFormat="1" ht="51" x14ac:dyDescent="0.25">
      <c r="A409" s="45" t="s">
        <v>25</v>
      </c>
      <c r="B409" s="59">
        <v>394</v>
      </c>
      <c r="C409" s="117" t="s">
        <v>345</v>
      </c>
      <c r="D409" s="60" t="s">
        <v>948</v>
      </c>
      <c r="E409" s="61" t="s">
        <v>953</v>
      </c>
      <c r="F409" s="62" t="s">
        <v>954</v>
      </c>
      <c r="G409" s="77" t="s">
        <v>160</v>
      </c>
      <c r="H409" s="65" t="s">
        <v>31</v>
      </c>
      <c r="I409" s="247">
        <v>1</v>
      </c>
      <c r="J409" s="64">
        <v>3974.6</v>
      </c>
      <c r="K409" s="66">
        <v>3974.6</v>
      </c>
      <c r="L409" s="67" t="s">
        <v>32</v>
      </c>
      <c r="M409" s="68" t="s">
        <v>33</v>
      </c>
      <c r="N409" s="68" t="s">
        <v>34</v>
      </c>
      <c r="O409" s="69" t="s">
        <v>35</v>
      </c>
      <c r="P409" s="70" t="s">
        <v>36</v>
      </c>
      <c r="Q409" s="71" t="s">
        <v>37</v>
      </c>
    </row>
    <row r="410" spans="1:17" s="58" customFormat="1" ht="51" x14ac:dyDescent="0.25">
      <c r="A410" s="45" t="s">
        <v>25</v>
      </c>
      <c r="B410" s="59">
        <v>395</v>
      </c>
      <c r="C410" s="117" t="s">
        <v>345</v>
      </c>
      <c r="D410" s="60" t="s">
        <v>948</v>
      </c>
      <c r="E410" s="61" t="s">
        <v>955</v>
      </c>
      <c r="F410" s="62" t="s">
        <v>956</v>
      </c>
      <c r="G410" s="77" t="s">
        <v>160</v>
      </c>
      <c r="H410" s="65" t="s">
        <v>31</v>
      </c>
      <c r="I410" s="247">
        <v>1</v>
      </c>
      <c r="J410" s="64">
        <v>3400</v>
      </c>
      <c r="K410" s="66">
        <v>3400</v>
      </c>
      <c r="L410" s="67" t="s">
        <v>32</v>
      </c>
      <c r="M410" s="68" t="s">
        <v>33</v>
      </c>
      <c r="N410" s="68" t="s">
        <v>34</v>
      </c>
      <c r="O410" s="69" t="s">
        <v>35</v>
      </c>
      <c r="P410" s="70" t="s">
        <v>36</v>
      </c>
      <c r="Q410" s="71" t="s">
        <v>37</v>
      </c>
    </row>
    <row r="411" spans="1:17" s="58" customFormat="1" ht="51" x14ac:dyDescent="0.25">
      <c r="A411" s="45" t="s">
        <v>25</v>
      </c>
      <c r="B411" s="59">
        <v>396</v>
      </c>
      <c r="C411" s="117" t="s">
        <v>345</v>
      </c>
      <c r="D411" s="60" t="s">
        <v>948</v>
      </c>
      <c r="E411" s="61" t="s">
        <v>957</v>
      </c>
      <c r="F411" s="62" t="s">
        <v>958</v>
      </c>
      <c r="G411" s="77" t="s">
        <v>160</v>
      </c>
      <c r="H411" s="65" t="s">
        <v>31</v>
      </c>
      <c r="I411" s="247">
        <v>3</v>
      </c>
      <c r="J411" s="64">
        <v>2348.5499999999997</v>
      </c>
      <c r="K411" s="66">
        <v>7045.65</v>
      </c>
      <c r="L411" s="67" t="s">
        <v>32</v>
      </c>
      <c r="M411" s="68" t="s">
        <v>33</v>
      </c>
      <c r="N411" s="68" t="s">
        <v>34</v>
      </c>
      <c r="O411" s="69" t="s">
        <v>35</v>
      </c>
      <c r="P411" s="70" t="s">
        <v>36</v>
      </c>
      <c r="Q411" s="71" t="s">
        <v>37</v>
      </c>
    </row>
    <row r="412" spans="1:17" s="58" customFormat="1" ht="51" x14ac:dyDescent="0.25">
      <c r="A412" s="45" t="s">
        <v>25</v>
      </c>
      <c r="B412" s="59">
        <v>397</v>
      </c>
      <c r="C412" s="117" t="s">
        <v>345</v>
      </c>
      <c r="D412" s="60" t="s">
        <v>948</v>
      </c>
      <c r="E412" s="61" t="s">
        <v>959</v>
      </c>
      <c r="F412" s="62" t="s">
        <v>960</v>
      </c>
      <c r="G412" s="77" t="s">
        <v>160</v>
      </c>
      <c r="H412" s="65" t="s">
        <v>31</v>
      </c>
      <c r="I412" s="247">
        <v>1</v>
      </c>
      <c r="J412" s="64">
        <v>1683</v>
      </c>
      <c r="K412" s="66">
        <v>1683</v>
      </c>
      <c r="L412" s="67" t="s">
        <v>32</v>
      </c>
      <c r="M412" s="68" t="s">
        <v>33</v>
      </c>
      <c r="N412" s="68" t="s">
        <v>34</v>
      </c>
      <c r="O412" s="69" t="s">
        <v>35</v>
      </c>
      <c r="P412" s="70" t="s">
        <v>36</v>
      </c>
      <c r="Q412" s="71" t="s">
        <v>37</v>
      </c>
    </row>
    <row r="413" spans="1:17" s="58" customFormat="1" ht="51" x14ac:dyDescent="0.25">
      <c r="A413" s="45" t="s">
        <v>25</v>
      </c>
      <c r="B413" s="59">
        <v>398</v>
      </c>
      <c r="C413" s="117" t="s">
        <v>345</v>
      </c>
      <c r="D413" s="60" t="s">
        <v>948</v>
      </c>
      <c r="E413" s="61" t="s">
        <v>961</v>
      </c>
      <c r="F413" s="62" t="s">
        <v>962</v>
      </c>
      <c r="G413" s="77" t="s">
        <v>160</v>
      </c>
      <c r="H413" s="65" t="s">
        <v>31</v>
      </c>
      <c r="I413" s="247">
        <v>7</v>
      </c>
      <c r="J413" s="64">
        <v>2171.75</v>
      </c>
      <c r="K413" s="66">
        <v>15202.25</v>
      </c>
      <c r="L413" s="67" t="s">
        <v>32</v>
      </c>
      <c r="M413" s="68" t="s">
        <v>33</v>
      </c>
      <c r="N413" s="68" t="s">
        <v>34</v>
      </c>
      <c r="O413" s="69" t="s">
        <v>35</v>
      </c>
      <c r="P413" s="70" t="s">
        <v>36</v>
      </c>
      <c r="Q413" s="71" t="s">
        <v>37</v>
      </c>
    </row>
    <row r="414" spans="1:17" s="58" customFormat="1" ht="51" x14ac:dyDescent="0.25">
      <c r="A414" s="45" t="s">
        <v>25</v>
      </c>
      <c r="B414" s="59">
        <v>399</v>
      </c>
      <c r="C414" s="117" t="s">
        <v>345</v>
      </c>
      <c r="D414" s="60" t="s">
        <v>948</v>
      </c>
      <c r="E414" s="61" t="s">
        <v>963</v>
      </c>
      <c r="F414" s="62" t="s">
        <v>964</v>
      </c>
      <c r="G414" s="63" t="s">
        <v>160</v>
      </c>
      <c r="H414" s="65" t="s">
        <v>31</v>
      </c>
      <c r="I414" s="247">
        <v>2</v>
      </c>
      <c r="J414" s="64">
        <v>1221.45</v>
      </c>
      <c r="K414" s="66">
        <v>2442.9</v>
      </c>
      <c r="L414" s="67" t="s">
        <v>32</v>
      </c>
      <c r="M414" s="68" t="s">
        <v>33</v>
      </c>
      <c r="N414" s="68" t="s">
        <v>34</v>
      </c>
      <c r="O414" s="69" t="s">
        <v>35</v>
      </c>
      <c r="P414" s="70" t="s">
        <v>36</v>
      </c>
      <c r="Q414" s="71" t="s">
        <v>37</v>
      </c>
    </row>
    <row r="415" spans="1:17" s="58" customFormat="1" ht="51" x14ac:dyDescent="0.25">
      <c r="A415" s="45" t="s">
        <v>25</v>
      </c>
      <c r="B415" s="59">
        <v>400</v>
      </c>
      <c r="C415" s="117" t="s">
        <v>90</v>
      </c>
      <c r="D415" s="60" t="s">
        <v>965</v>
      </c>
      <c r="E415" s="61" t="s">
        <v>966</v>
      </c>
      <c r="F415" s="62" t="s">
        <v>967</v>
      </c>
      <c r="G415" s="63" t="s">
        <v>968</v>
      </c>
      <c r="H415" s="65" t="s">
        <v>31</v>
      </c>
      <c r="I415" s="247">
        <v>4</v>
      </c>
      <c r="J415" s="64">
        <v>2475.77</v>
      </c>
      <c r="K415" s="66">
        <v>9903.08</v>
      </c>
      <c r="L415" s="67" t="s">
        <v>45</v>
      </c>
      <c r="M415" s="68" t="s">
        <v>46</v>
      </c>
      <c r="N415" s="68" t="s">
        <v>34</v>
      </c>
      <c r="O415" s="69" t="s">
        <v>35</v>
      </c>
      <c r="P415" s="70" t="s">
        <v>36</v>
      </c>
      <c r="Q415" s="71" t="s">
        <v>37</v>
      </c>
    </row>
    <row r="416" spans="1:17" s="58" customFormat="1" ht="51" x14ac:dyDescent="0.25">
      <c r="A416" s="45" t="s">
        <v>25</v>
      </c>
      <c r="B416" s="59">
        <v>401</v>
      </c>
      <c r="C416" s="117" t="s">
        <v>90</v>
      </c>
      <c r="D416" s="60" t="s">
        <v>965</v>
      </c>
      <c r="E416" s="61" t="s">
        <v>969</v>
      </c>
      <c r="F416" s="62" t="s">
        <v>970</v>
      </c>
      <c r="G416" s="63" t="s">
        <v>75</v>
      </c>
      <c r="H416" s="65" t="s">
        <v>31</v>
      </c>
      <c r="I416" s="247">
        <v>1</v>
      </c>
      <c r="J416" s="64">
        <v>6570.02</v>
      </c>
      <c r="K416" s="66">
        <v>6570.02</v>
      </c>
      <c r="L416" s="67" t="s">
        <v>41</v>
      </c>
      <c r="M416" s="68" t="s">
        <v>42</v>
      </c>
      <c r="N416" s="68" t="s">
        <v>34</v>
      </c>
      <c r="O416" s="69" t="s">
        <v>35</v>
      </c>
      <c r="P416" s="70" t="s">
        <v>36</v>
      </c>
      <c r="Q416" s="71" t="s">
        <v>37</v>
      </c>
    </row>
    <row r="417" spans="1:17" s="58" customFormat="1" ht="51" x14ac:dyDescent="0.25">
      <c r="A417" s="45" t="s">
        <v>25</v>
      </c>
      <c r="B417" s="59">
        <v>402</v>
      </c>
      <c r="C417" s="117" t="s">
        <v>90</v>
      </c>
      <c r="D417" s="60" t="s">
        <v>965</v>
      </c>
      <c r="E417" s="61" t="s">
        <v>971</v>
      </c>
      <c r="F417" s="62" t="s">
        <v>972</v>
      </c>
      <c r="G417" s="63">
        <v>40844</v>
      </c>
      <c r="H417" s="65" t="s">
        <v>31</v>
      </c>
      <c r="I417" s="247">
        <v>2</v>
      </c>
      <c r="J417" s="64">
        <v>4492.82</v>
      </c>
      <c r="K417" s="66">
        <v>8985.64</v>
      </c>
      <c r="L417" s="67" t="s">
        <v>32</v>
      </c>
      <c r="M417" s="68" t="s">
        <v>33</v>
      </c>
      <c r="N417" s="68" t="s">
        <v>34</v>
      </c>
      <c r="O417" s="69" t="s">
        <v>35</v>
      </c>
      <c r="P417" s="70" t="s">
        <v>36</v>
      </c>
      <c r="Q417" s="71" t="s">
        <v>37</v>
      </c>
    </row>
    <row r="418" spans="1:17" s="58" customFormat="1" ht="51" x14ac:dyDescent="0.25">
      <c r="A418" s="45" t="s">
        <v>25</v>
      </c>
      <c r="B418" s="59">
        <v>403</v>
      </c>
      <c r="C418" s="117" t="s">
        <v>90</v>
      </c>
      <c r="D418" s="60" t="s">
        <v>965</v>
      </c>
      <c r="E418" s="74" t="s">
        <v>973</v>
      </c>
      <c r="F418" s="62" t="s">
        <v>974</v>
      </c>
      <c r="G418" s="63" t="s">
        <v>975</v>
      </c>
      <c r="H418" s="75" t="s">
        <v>31</v>
      </c>
      <c r="I418" s="247">
        <v>2</v>
      </c>
      <c r="J418" s="64">
        <v>7707.1549999999997</v>
      </c>
      <c r="K418" s="66">
        <v>15414.31</v>
      </c>
      <c r="L418" s="67" t="s">
        <v>32</v>
      </c>
      <c r="M418" s="68" t="s">
        <v>33</v>
      </c>
      <c r="N418" s="68" t="s">
        <v>34</v>
      </c>
      <c r="O418" s="69" t="s">
        <v>35</v>
      </c>
      <c r="P418" s="70" t="s">
        <v>36</v>
      </c>
      <c r="Q418" s="71" t="s">
        <v>37</v>
      </c>
    </row>
    <row r="419" spans="1:17" s="58" customFormat="1" ht="51" x14ac:dyDescent="0.25">
      <c r="A419" s="45" t="s">
        <v>25</v>
      </c>
      <c r="B419" s="59">
        <v>404</v>
      </c>
      <c r="C419" s="117" t="s">
        <v>90</v>
      </c>
      <c r="D419" s="60" t="s">
        <v>965</v>
      </c>
      <c r="E419" s="74" t="s">
        <v>976</v>
      </c>
      <c r="F419" s="62" t="s">
        <v>977</v>
      </c>
      <c r="G419" s="63" t="s">
        <v>584</v>
      </c>
      <c r="H419" s="75" t="s">
        <v>31</v>
      </c>
      <c r="I419" s="247">
        <v>12</v>
      </c>
      <c r="J419" s="64">
        <v>5324.541666666667</v>
      </c>
      <c r="K419" s="66">
        <v>63894.5</v>
      </c>
      <c r="L419" s="67" t="s">
        <v>32</v>
      </c>
      <c r="M419" s="68" t="s">
        <v>33</v>
      </c>
      <c r="N419" s="68" t="s">
        <v>34</v>
      </c>
      <c r="O419" s="69" t="s">
        <v>35</v>
      </c>
      <c r="P419" s="70" t="s">
        <v>36</v>
      </c>
      <c r="Q419" s="71" t="s">
        <v>37</v>
      </c>
    </row>
    <row r="420" spans="1:17" s="58" customFormat="1" ht="51" x14ac:dyDescent="0.25">
      <c r="A420" s="45" t="s">
        <v>25</v>
      </c>
      <c r="B420" s="59">
        <v>405</v>
      </c>
      <c r="C420" s="117" t="s">
        <v>90</v>
      </c>
      <c r="D420" s="60" t="s">
        <v>965</v>
      </c>
      <c r="E420" s="61" t="s">
        <v>978</v>
      </c>
      <c r="F420" s="62" t="s">
        <v>979</v>
      </c>
      <c r="G420" s="63" t="s">
        <v>40</v>
      </c>
      <c r="H420" s="65" t="s">
        <v>31</v>
      </c>
      <c r="I420" s="247">
        <v>1</v>
      </c>
      <c r="J420" s="64">
        <v>3787.68</v>
      </c>
      <c r="K420" s="66">
        <v>3787.68</v>
      </c>
      <c r="L420" s="67" t="s">
        <v>32</v>
      </c>
      <c r="M420" s="68" t="s">
        <v>33</v>
      </c>
      <c r="N420" s="68" t="s">
        <v>34</v>
      </c>
      <c r="O420" s="69" t="s">
        <v>35</v>
      </c>
      <c r="P420" s="70" t="s">
        <v>36</v>
      </c>
      <c r="Q420" s="71" t="s">
        <v>37</v>
      </c>
    </row>
    <row r="421" spans="1:17" s="58" customFormat="1" ht="51" x14ac:dyDescent="0.25">
      <c r="A421" s="45" t="s">
        <v>25</v>
      </c>
      <c r="B421" s="59">
        <v>406</v>
      </c>
      <c r="C421" s="117" t="s">
        <v>90</v>
      </c>
      <c r="D421" s="60" t="s">
        <v>965</v>
      </c>
      <c r="E421" s="61" t="s">
        <v>980</v>
      </c>
      <c r="F421" s="62" t="s">
        <v>981</v>
      </c>
      <c r="G421" s="63" t="s">
        <v>40</v>
      </c>
      <c r="H421" s="65" t="s">
        <v>31</v>
      </c>
      <c r="I421" s="247">
        <v>1</v>
      </c>
      <c r="J421" s="64">
        <v>6756.82</v>
      </c>
      <c r="K421" s="66">
        <v>6756.82</v>
      </c>
      <c r="L421" s="67" t="s">
        <v>45</v>
      </c>
      <c r="M421" s="68" t="s">
        <v>46</v>
      </c>
      <c r="N421" s="68" t="s">
        <v>34</v>
      </c>
      <c r="O421" s="69" t="s">
        <v>35</v>
      </c>
      <c r="P421" s="70" t="s">
        <v>36</v>
      </c>
      <c r="Q421" s="71" t="s">
        <v>37</v>
      </c>
    </row>
    <row r="422" spans="1:17" s="58" customFormat="1" ht="51" x14ac:dyDescent="0.25">
      <c r="A422" s="45" t="s">
        <v>25</v>
      </c>
      <c r="B422" s="59">
        <v>407</v>
      </c>
      <c r="C422" s="117" t="s">
        <v>90</v>
      </c>
      <c r="D422" s="60" t="s">
        <v>965</v>
      </c>
      <c r="E422" s="61" t="s">
        <v>982</v>
      </c>
      <c r="F422" s="62" t="s">
        <v>983</v>
      </c>
      <c r="G422" s="63" t="s">
        <v>40</v>
      </c>
      <c r="H422" s="65" t="s">
        <v>31</v>
      </c>
      <c r="I422" s="247">
        <v>2</v>
      </c>
      <c r="J422" s="64">
        <v>4735.1499999999996</v>
      </c>
      <c r="K422" s="66">
        <v>9470.2999999999993</v>
      </c>
      <c r="L422" s="67" t="s">
        <v>32</v>
      </c>
      <c r="M422" s="68" t="s">
        <v>33</v>
      </c>
      <c r="N422" s="68" t="s">
        <v>34</v>
      </c>
      <c r="O422" s="69" t="s">
        <v>35</v>
      </c>
      <c r="P422" s="70" t="s">
        <v>36</v>
      </c>
      <c r="Q422" s="71" t="s">
        <v>37</v>
      </c>
    </row>
    <row r="423" spans="1:17" s="58" customFormat="1" ht="51" x14ac:dyDescent="0.25">
      <c r="A423" s="45" t="s">
        <v>25</v>
      </c>
      <c r="B423" s="59">
        <v>408</v>
      </c>
      <c r="C423" s="117" t="s">
        <v>90</v>
      </c>
      <c r="D423" s="60" t="s">
        <v>965</v>
      </c>
      <c r="E423" s="61" t="s">
        <v>984</v>
      </c>
      <c r="F423" s="62" t="s">
        <v>985</v>
      </c>
      <c r="G423" s="63" t="s">
        <v>40</v>
      </c>
      <c r="H423" s="65" t="s">
        <v>31</v>
      </c>
      <c r="I423" s="247">
        <v>2</v>
      </c>
      <c r="J423" s="64">
        <v>3862.96</v>
      </c>
      <c r="K423" s="66">
        <v>7725.92</v>
      </c>
      <c r="L423" s="67" t="s">
        <v>32</v>
      </c>
      <c r="M423" s="68" t="s">
        <v>33</v>
      </c>
      <c r="N423" s="68" t="s">
        <v>34</v>
      </c>
      <c r="O423" s="69" t="s">
        <v>35</v>
      </c>
      <c r="P423" s="70" t="s">
        <v>36</v>
      </c>
      <c r="Q423" s="71" t="s">
        <v>37</v>
      </c>
    </row>
    <row r="424" spans="1:17" s="58" customFormat="1" ht="51" x14ac:dyDescent="0.25">
      <c r="A424" s="45" t="s">
        <v>25</v>
      </c>
      <c r="B424" s="59">
        <v>409</v>
      </c>
      <c r="C424" s="117" t="s">
        <v>90</v>
      </c>
      <c r="D424" s="60" t="s">
        <v>965</v>
      </c>
      <c r="E424" s="61" t="s">
        <v>986</v>
      </c>
      <c r="F424" s="62" t="s">
        <v>987</v>
      </c>
      <c r="G424" s="63" t="s">
        <v>40</v>
      </c>
      <c r="H424" s="65" t="s">
        <v>31</v>
      </c>
      <c r="I424" s="247">
        <v>4</v>
      </c>
      <c r="J424" s="64">
        <v>6252.84</v>
      </c>
      <c r="K424" s="66">
        <v>25011.360000000001</v>
      </c>
      <c r="L424" s="67" t="s">
        <v>32</v>
      </c>
      <c r="M424" s="68" t="s">
        <v>33</v>
      </c>
      <c r="N424" s="68" t="s">
        <v>34</v>
      </c>
      <c r="O424" s="69" t="s">
        <v>35</v>
      </c>
      <c r="P424" s="70" t="s">
        <v>36</v>
      </c>
      <c r="Q424" s="71" t="s">
        <v>37</v>
      </c>
    </row>
    <row r="425" spans="1:17" s="58" customFormat="1" ht="51" x14ac:dyDescent="0.25">
      <c r="A425" s="45" t="s">
        <v>25</v>
      </c>
      <c r="B425" s="59">
        <v>410</v>
      </c>
      <c r="C425" s="117" t="s">
        <v>90</v>
      </c>
      <c r="D425" s="60" t="s">
        <v>965</v>
      </c>
      <c r="E425" s="61" t="s">
        <v>988</v>
      </c>
      <c r="F425" s="62" t="s">
        <v>989</v>
      </c>
      <c r="G425" s="63" t="s">
        <v>40</v>
      </c>
      <c r="H425" s="65" t="s">
        <v>31</v>
      </c>
      <c r="I425" s="247">
        <v>5</v>
      </c>
      <c r="J425" s="64">
        <v>18.509999999999998</v>
      </c>
      <c r="K425" s="66">
        <v>92.549999999999983</v>
      </c>
      <c r="L425" s="67" t="s">
        <v>32</v>
      </c>
      <c r="M425" s="68" t="s">
        <v>33</v>
      </c>
      <c r="N425" s="68" t="s">
        <v>34</v>
      </c>
      <c r="O425" s="69" t="s">
        <v>35</v>
      </c>
      <c r="P425" s="70" t="s">
        <v>36</v>
      </c>
      <c r="Q425" s="71" t="s">
        <v>37</v>
      </c>
    </row>
    <row r="426" spans="1:17" s="58" customFormat="1" ht="51" x14ac:dyDescent="0.25">
      <c r="A426" s="45" t="s">
        <v>25</v>
      </c>
      <c r="B426" s="59">
        <v>411</v>
      </c>
      <c r="C426" s="117" t="s">
        <v>90</v>
      </c>
      <c r="D426" s="60" t="s">
        <v>965</v>
      </c>
      <c r="E426" s="61" t="s">
        <v>990</v>
      </c>
      <c r="F426" s="62" t="s">
        <v>991</v>
      </c>
      <c r="G426" s="63" t="s">
        <v>40</v>
      </c>
      <c r="H426" s="65" t="s">
        <v>31</v>
      </c>
      <c r="I426" s="247">
        <v>26</v>
      </c>
      <c r="J426" s="64">
        <v>234.61384615384617</v>
      </c>
      <c r="K426" s="66">
        <v>6099.9599999999991</v>
      </c>
      <c r="L426" s="67" t="s">
        <v>32</v>
      </c>
      <c r="M426" s="68" t="s">
        <v>33</v>
      </c>
      <c r="N426" s="68" t="s">
        <v>34</v>
      </c>
      <c r="O426" s="69" t="s">
        <v>35</v>
      </c>
      <c r="P426" s="70" t="s">
        <v>36</v>
      </c>
      <c r="Q426" s="71" t="s">
        <v>37</v>
      </c>
    </row>
    <row r="427" spans="1:17" s="58" customFormat="1" ht="51" x14ac:dyDescent="0.25">
      <c r="A427" s="45" t="s">
        <v>25</v>
      </c>
      <c r="B427" s="59">
        <v>412</v>
      </c>
      <c r="C427" s="117" t="s">
        <v>90</v>
      </c>
      <c r="D427" s="60" t="s">
        <v>965</v>
      </c>
      <c r="E427" s="61" t="s">
        <v>992</v>
      </c>
      <c r="F427" s="62" t="s">
        <v>993</v>
      </c>
      <c r="G427" s="63">
        <v>37832</v>
      </c>
      <c r="H427" s="65" t="s">
        <v>31</v>
      </c>
      <c r="I427" s="247">
        <v>53</v>
      </c>
      <c r="J427" s="64">
        <v>179.12698113207546</v>
      </c>
      <c r="K427" s="66">
        <v>9493.73</v>
      </c>
      <c r="L427" s="67" t="s">
        <v>32</v>
      </c>
      <c r="M427" s="68" t="s">
        <v>33</v>
      </c>
      <c r="N427" s="68" t="s">
        <v>34</v>
      </c>
      <c r="O427" s="69" t="s">
        <v>35</v>
      </c>
      <c r="P427" s="70" t="s">
        <v>36</v>
      </c>
      <c r="Q427" s="71" t="s">
        <v>37</v>
      </c>
    </row>
    <row r="428" spans="1:17" s="58" customFormat="1" ht="51" x14ac:dyDescent="0.25">
      <c r="A428" s="45" t="s">
        <v>25</v>
      </c>
      <c r="B428" s="59">
        <v>413</v>
      </c>
      <c r="C428" s="117" t="s">
        <v>90</v>
      </c>
      <c r="D428" s="60" t="s">
        <v>965</v>
      </c>
      <c r="E428" s="61" t="s">
        <v>994</v>
      </c>
      <c r="F428" s="62" t="s">
        <v>995</v>
      </c>
      <c r="G428" s="63" t="s">
        <v>40</v>
      </c>
      <c r="H428" s="65" t="s">
        <v>31</v>
      </c>
      <c r="I428" s="247">
        <v>6</v>
      </c>
      <c r="J428" s="64">
        <v>712.58333333333337</v>
      </c>
      <c r="K428" s="66">
        <v>4275.5</v>
      </c>
      <c r="L428" s="67" t="s">
        <v>32</v>
      </c>
      <c r="M428" s="68" t="s">
        <v>33</v>
      </c>
      <c r="N428" s="68" t="s">
        <v>34</v>
      </c>
      <c r="O428" s="69" t="s">
        <v>35</v>
      </c>
      <c r="P428" s="70" t="s">
        <v>36</v>
      </c>
      <c r="Q428" s="71" t="s">
        <v>37</v>
      </c>
    </row>
    <row r="429" spans="1:17" s="58" customFormat="1" ht="51" x14ac:dyDescent="0.25">
      <c r="A429" s="45" t="s">
        <v>25</v>
      </c>
      <c r="B429" s="59">
        <v>414</v>
      </c>
      <c r="C429" s="117" t="s">
        <v>90</v>
      </c>
      <c r="D429" s="60" t="s">
        <v>965</v>
      </c>
      <c r="E429" s="61" t="s">
        <v>996</v>
      </c>
      <c r="F429" s="62" t="s">
        <v>997</v>
      </c>
      <c r="G429" s="63">
        <v>43160</v>
      </c>
      <c r="H429" s="65" t="s">
        <v>31</v>
      </c>
      <c r="I429" s="247">
        <v>1</v>
      </c>
      <c r="J429" s="64">
        <v>1674.22</v>
      </c>
      <c r="K429" s="66">
        <v>1674.22</v>
      </c>
      <c r="L429" s="67" t="s">
        <v>32</v>
      </c>
      <c r="M429" s="68" t="s">
        <v>33</v>
      </c>
      <c r="N429" s="68" t="s">
        <v>34</v>
      </c>
      <c r="O429" s="69" t="s">
        <v>35</v>
      </c>
      <c r="P429" s="70" t="s">
        <v>36</v>
      </c>
      <c r="Q429" s="71" t="s">
        <v>37</v>
      </c>
    </row>
    <row r="430" spans="1:17" s="58" customFormat="1" ht="51" x14ac:dyDescent="0.25">
      <c r="A430" s="45" t="s">
        <v>25</v>
      </c>
      <c r="B430" s="59">
        <v>415</v>
      </c>
      <c r="C430" s="117" t="s">
        <v>90</v>
      </c>
      <c r="D430" s="60" t="s">
        <v>965</v>
      </c>
      <c r="E430" s="61" t="s">
        <v>998</v>
      </c>
      <c r="F430" s="62" t="s">
        <v>999</v>
      </c>
      <c r="G430" s="77" t="s">
        <v>1000</v>
      </c>
      <c r="H430" s="65" t="s">
        <v>31</v>
      </c>
      <c r="I430" s="247">
        <v>2</v>
      </c>
      <c r="J430" s="64">
        <v>1621.14</v>
      </c>
      <c r="K430" s="66">
        <v>3242.28</v>
      </c>
      <c r="L430" s="67" t="s">
        <v>32</v>
      </c>
      <c r="M430" s="68" t="s">
        <v>33</v>
      </c>
      <c r="N430" s="68" t="s">
        <v>34</v>
      </c>
      <c r="O430" s="69" t="s">
        <v>35</v>
      </c>
      <c r="P430" s="70" t="s">
        <v>36</v>
      </c>
      <c r="Q430" s="71" t="s">
        <v>37</v>
      </c>
    </row>
    <row r="431" spans="1:17" s="58" customFormat="1" ht="51" x14ac:dyDescent="0.25">
      <c r="A431" s="45" t="s">
        <v>25</v>
      </c>
      <c r="B431" s="59">
        <v>416</v>
      </c>
      <c r="C431" s="117" t="s">
        <v>81</v>
      </c>
      <c r="D431" s="60" t="s">
        <v>82</v>
      </c>
      <c r="E431" s="61" t="s">
        <v>1001</v>
      </c>
      <c r="F431" s="62" t="s">
        <v>1002</v>
      </c>
      <c r="G431" s="77" t="s">
        <v>40</v>
      </c>
      <c r="H431" s="65" t="s">
        <v>31</v>
      </c>
      <c r="I431" s="247">
        <v>82</v>
      </c>
      <c r="J431" s="64">
        <v>18.509999999999998</v>
      </c>
      <c r="K431" s="66">
        <v>1517.8199999999997</v>
      </c>
      <c r="L431" s="67" t="s">
        <v>32</v>
      </c>
      <c r="M431" s="68" t="s">
        <v>33</v>
      </c>
      <c r="N431" s="68" t="s">
        <v>34</v>
      </c>
      <c r="O431" s="69" t="s">
        <v>35</v>
      </c>
      <c r="P431" s="70" t="s">
        <v>36</v>
      </c>
      <c r="Q431" s="71" t="s">
        <v>37</v>
      </c>
    </row>
    <row r="432" spans="1:17" s="58" customFormat="1" ht="51" x14ac:dyDescent="0.25">
      <c r="A432" s="45" t="s">
        <v>25</v>
      </c>
      <c r="B432" s="59">
        <v>417</v>
      </c>
      <c r="C432" s="117" t="s">
        <v>81</v>
      </c>
      <c r="D432" s="60" t="s">
        <v>82</v>
      </c>
      <c r="E432" s="61" t="s">
        <v>1003</v>
      </c>
      <c r="F432" s="62" t="s">
        <v>1004</v>
      </c>
      <c r="G432" s="77" t="s">
        <v>40</v>
      </c>
      <c r="H432" s="65" t="s">
        <v>31</v>
      </c>
      <c r="I432" s="247">
        <v>201</v>
      </c>
      <c r="J432" s="64">
        <v>18.510000000000002</v>
      </c>
      <c r="K432" s="66">
        <v>3720.51</v>
      </c>
      <c r="L432" s="67" t="s">
        <v>32</v>
      </c>
      <c r="M432" s="68" t="s">
        <v>33</v>
      </c>
      <c r="N432" s="68" t="s">
        <v>34</v>
      </c>
      <c r="O432" s="69" t="s">
        <v>35</v>
      </c>
      <c r="P432" s="70" t="s">
        <v>36</v>
      </c>
      <c r="Q432" s="71" t="s">
        <v>37</v>
      </c>
    </row>
    <row r="433" spans="1:17" s="58" customFormat="1" ht="51" x14ac:dyDescent="0.25">
      <c r="A433" s="45" t="s">
        <v>25</v>
      </c>
      <c r="B433" s="59">
        <v>418</v>
      </c>
      <c r="C433" s="117" t="s">
        <v>90</v>
      </c>
      <c r="D433" s="60" t="s">
        <v>965</v>
      </c>
      <c r="E433" s="61" t="s">
        <v>1005</v>
      </c>
      <c r="F433" s="62" t="s">
        <v>1006</v>
      </c>
      <c r="G433" s="77" t="s">
        <v>150</v>
      </c>
      <c r="H433" s="65" t="s">
        <v>31</v>
      </c>
      <c r="I433" s="247">
        <v>2</v>
      </c>
      <c r="J433" s="64">
        <v>369</v>
      </c>
      <c r="K433" s="66">
        <v>738</v>
      </c>
      <c r="L433" s="67" t="s">
        <v>32</v>
      </c>
      <c r="M433" s="68" t="s">
        <v>33</v>
      </c>
      <c r="N433" s="68" t="s">
        <v>34</v>
      </c>
      <c r="O433" s="69" t="s">
        <v>35</v>
      </c>
      <c r="P433" s="70" t="s">
        <v>36</v>
      </c>
      <c r="Q433" s="71" t="s">
        <v>37</v>
      </c>
    </row>
    <row r="434" spans="1:17" s="58" customFormat="1" ht="51" x14ac:dyDescent="0.25">
      <c r="A434" s="45" t="s">
        <v>25</v>
      </c>
      <c r="B434" s="59">
        <v>419</v>
      </c>
      <c r="C434" s="117" t="s">
        <v>90</v>
      </c>
      <c r="D434" s="60" t="s">
        <v>965</v>
      </c>
      <c r="E434" s="61" t="s">
        <v>1007</v>
      </c>
      <c r="F434" s="62" t="s">
        <v>1008</v>
      </c>
      <c r="G434" s="77" t="s">
        <v>150</v>
      </c>
      <c r="H434" s="65" t="s">
        <v>31</v>
      </c>
      <c r="I434" s="247">
        <v>3</v>
      </c>
      <c r="J434" s="64">
        <v>288</v>
      </c>
      <c r="K434" s="66">
        <v>864</v>
      </c>
      <c r="L434" s="67" t="s">
        <v>32</v>
      </c>
      <c r="M434" s="68" t="s">
        <v>33</v>
      </c>
      <c r="N434" s="68" t="s">
        <v>34</v>
      </c>
      <c r="O434" s="69" t="s">
        <v>35</v>
      </c>
      <c r="P434" s="70" t="s">
        <v>36</v>
      </c>
      <c r="Q434" s="71" t="s">
        <v>37</v>
      </c>
    </row>
    <row r="435" spans="1:17" s="58" customFormat="1" ht="51" x14ac:dyDescent="0.25">
      <c r="A435" s="45" t="s">
        <v>25</v>
      </c>
      <c r="B435" s="59">
        <v>420</v>
      </c>
      <c r="C435" s="117" t="s">
        <v>90</v>
      </c>
      <c r="D435" s="60" t="s">
        <v>965</v>
      </c>
      <c r="E435" s="61" t="s">
        <v>1009</v>
      </c>
      <c r="F435" s="62" t="s">
        <v>1010</v>
      </c>
      <c r="G435" s="80">
        <v>40843</v>
      </c>
      <c r="H435" s="65" t="s">
        <v>31</v>
      </c>
      <c r="I435" s="247">
        <v>4</v>
      </c>
      <c r="J435" s="64">
        <v>794.08749999999998</v>
      </c>
      <c r="K435" s="66">
        <v>3176.35</v>
      </c>
      <c r="L435" s="67" t="s">
        <v>32</v>
      </c>
      <c r="M435" s="68" t="s">
        <v>33</v>
      </c>
      <c r="N435" s="68" t="s">
        <v>34</v>
      </c>
      <c r="O435" s="69" t="s">
        <v>35</v>
      </c>
      <c r="P435" s="70" t="s">
        <v>36</v>
      </c>
      <c r="Q435" s="71" t="s">
        <v>37</v>
      </c>
    </row>
    <row r="436" spans="1:17" s="58" customFormat="1" ht="51" x14ac:dyDescent="0.25">
      <c r="A436" s="45" t="s">
        <v>25</v>
      </c>
      <c r="B436" s="59">
        <v>421</v>
      </c>
      <c r="C436" s="117" t="s">
        <v>90</v>
      </c>
      <c r="D436" s="60" t="s">
        <v>965</v>
      </c>
      <c r="E436" s="61" t="s">
        <v>1011</v>
      </c>
      <c r="F436" s="62" t="s">
        <v>1012</v>
      </c>
      <c r="G436" s="63" t="s">
        <v>1013</v>
      </c>
      <c r="H436" s="65" t="s">
        <v>31</v>
      </c>
      <c r="I436" s="247">
        <v>1</v>
      </c>
      <c r="J436" s="64">
        <v>19925.7</v>
      </c>
      <c r="K436" s="66">
        <v>19925.7</v>
      </c>
      <c r="L436" s="67" t="s">
        <v>45</v>
      </c>
      <c r="M436" s="68" t="s">
        <v>46</v>
      </c>
      <c r="N436" s="68" t="s">
        <v>34</v>
      </c>
      <c r="O436" s="69" t="s">
        <v>35</v>
      </c>
      <c r="P436" s="70" t="s">
        <v>36</v>
      </c>
      <c r="Q436" s="71" t="s">
        <v>37</v>
      </c>
    </row>
    <row r="437" spans="1:17" s="58" customFormat="1" ht="51" x14ac:dyDescent="0.25">
      <c r="A437" s="45" t="s">
        <v>25</v>
      </c>
      <c r="B437" s="59">
        <v>422</v>
      </c>
      <c r="C437" s="117" t="s">
        <v>157</v>
      </c>
      <c r="D437" s="60" t="s">
        <v>50</v>
      </c>
      <c r="E437" s="61" t="s">
        <v>1014</v>
      </c>
      <c r="F437" s="62" t="s">
        <v>1015</v>
      </c>
      <c r="G437" s="80">
        <v>43160</v>
      </c>
      <c r="H437" s="65" t="s">
        <v>357</v>
      </c>
      <c r="I437" s="247">
        <v>175.5</v>
      </c>
      <c r="J437" s="64">
        <v>4.1309971509971515</v>
      </c>
      <c r="K437" s="66">
        <v>724.99000000000012</v>
      </c>
      <c r="L437" s="67" t="s">
        <v>32</v>
      </c>
      <c r="M437" s="68" t="s">
        <v>33</v>
      </c>
      <c r="N437" s="68" t="s">
        <v>34</v>
      </c>
      <c r="O437" s="69" t="s">
        <v>35</v>
      </c>
      <c r="P437" s="70" t="s">
        <v>36</v>
      </c>
      <c r="Q437" s="71" t="s">
        <v>37</v>
      </c>
    </row>
    <row r="438" spans="1:17" s="58" customFormat="1" ht="37.5" customHeight="1" x14ac:dyDescent="0.25">
      <c r="A438" s="45" t="s">
        <v>25</v>
      </c>
      <c r="B438" s="59">
        <v>423</v>
      </c>
      <c r="C438" s="117" t="s">
        <v>157</v>
      </c>
      <c r="D438" s="60" t="s">
        <v>50</v>
      </c>
      <c r="E438" s="61" t="s">
        <v>1016</v>
      </c>
      <c r="F438" s="62" t="s">
        <v>1017</v>
      </c>
      <c r="G438" s="80">
        <v>43160</v>
      </c>
      <c r="H438" s="65" t="s">
        <v>357</v>
      </c>
      <c r="I438" s="247">
        <v>288</v>
      </c>
      <c r="J438" s="64">
        <v>40.229999999999997</v>
      </c>
      <c r="K438" s="66">
        <v>11586.24</v>
      </c>
      <c r="L438" s="67" t="s">
        <v>32</v>
      </c>
      <c r="M438" s="68" t="s">
        <v>33</v>
      </c>
      <c r="N438" s="68" t="s">
        <v>34</v>
      </c>
      <c r="O438" s="69" t="s">
        <v>35</v>
      </c>
      <c r="P438" s="70" t="s">
        <v>36</v>
      </c>
      <c r="Q438" s="71" t="s">
        <v>37</v>
      </c>
    </row>
    <row r="439" spans="1:17" s="58" customFormat="1" ht="37.5" customHeight="1" x14ac:dyDescent="0.25">
      <c r="A439" s="45" t="s">
        <v>25</v>
      </c>
      <c r="B439" s="59">
        <v>424</v>
      </c>
      <c r="C439" s="117" t="s">
        <v>157</v>
      </c>
      <c r="D439" s="60" t="s">
        <v>50</v>
      </c>
      <c r="E439" s="61" t="s">
        <v>1018</v>
      </c>
      <c r="F439" s="62" t="s">
        <v>1019</v>
      </c>
      <c r="G439" s="80">
        <v>43160</v>
      </c>
      <c r="H439" s="65" t="s">
        <v>357</v>
      </c>
      <c r="I439" s="247">
        <v>2274.5</v>
      </c>
      <c r="J439" s="64">
        <v>7.3080017586282695</v>
      </c>
      <c r="K439" s="66">
        <v>16622.05</v>
      </c>
      <c r="L439" s="67" t="s">
        <v>32</v>
      </c>
      <c r="M439" s="68" t="s">
        <v>33</v>
      </c>
      <c r="N439" s="68" t="s">
        <v>34</v>
      </c>
      <c r="O439" s="69" t="s">
        <v>35</v>
      </c>
      <c r="P439" s="70" t="s">
        <v>36</v>
      </c>
      <c r="Q439" s="71" t="s">
        <v>37</v>
      </c>
    </row>
    <row r="440" spans="1:17" s="58" customFormat="1" ht="37.5" customHeight="1" x14ac:dyDescent="0.25">
      <c r="A440" s="45" t="s">
        <v>25</v>
      </c>
      <c r="B440" s="59">
        <v>425</v>
      </c>
      <c r="C440" s="117" t="s">
        <v>157</v>
      </c>
      <c r="D440" s="60" t="s">
        <v>50</v>
      </c>
      <c r="E440" s="61" t="s">
        <v>1020</v>
      </c>
      <c r="F440" s="62" t="s">
        <v>1021</v>
      </c>
      <c r="G440" s="77" t="s">
        <v>40</v>
      </c>
      <c r="H440" s="65" t="s">
        <v>355</v>
      </c>
      <c r="I440" s="247">
        <v>4.1000000000000002E-2</v>
      </c>
      <c r="J440" s="64">
        <v>3000</v>
      </c>
      <c r="K440" s="66">
        <v>123</v>
      </c>
      <c r="L440" s="67" t="s">
        <v>41</v>
      </c>
      <c r="M440" s="68" t="s">
        <v>42</v>
      </c>
      <c r="N440" s="68" t="s">
        <v>34</v>
      </c>
      <c r="O440" s="69" t="s">
        <v>35</v>
      </c>
      <c r="P440" s="70" t="s">
        <v>36</v>
      </c>
      <c r="Q440" s="71" t="s">
        <v>37</v>
      </c>
    </row>
    <row r="441" spans="1:17" s="58" customFormat="1" ht="51" x14ac:dyDescent="0.25">
      <c r="A441" s="45" t="s">
        <v>25</v>
      </c>
      <c r="B441" s="59">
        <v>426</v>
      </c>
      <c r="C441" s="117" t="s">
        <v>1023</v>
      </c>
      <c r="D441" s="60" t="s">
        <v>207</v>
      </c>
      <c r="E441" s="61" t="s">
        <v>1024</v>
      </c>
      <c r="F441" s="62" t="s">
        <v>1025</v>
      </c>
      <c r="G441" s="63" t="s">
        <v>1026</v>
      </c>
      <c r="H441" s="65" t="s">
        <v>357</v>
      </c>
      <c r="I441" s="247">
        <v>16</v>
      </c>
      <c r="J441" s="64">
        <v>121.02</v>
      </c>
      <c r="K441" s="66">
        <v>1936.32</v>
      </c>
      <c r="L441" s="67" t="s">
        <v>45</v>
      </c>
      <c r="M441" s="68" t="s">
        <v>46</v>
      </c>
      <c r="N441" s="68" t="s">
        <v>34</v>
      </c>
      <c r="O441" s="69" t="s">
        <v>35</v>
      </c>
      <c r="P441" s="70" t="s">
        <v>36</v>
      </c>
      <c r="Q441" s="71" t="s">
        <v>37</v>
      </c>
    </row>
    <row r="442" spans="1:17" s="58" customFormat="1" ht="51" x14ac:dyDescent="0.25">
      <c r="A442" s="45" t="s">
        <v>25</v>
      </c>
      <c r="B442" s="59">
        <v>427</v>
      </c>
      <c r="C442" s="117" t="s">
        <v>1022</v>
      </c>
      <c r="D442" s="60" t="s">
        <v>475</v>
      </c>
      <c r="E442" s="61" t="s">
        <v>1027</v>
      </c>
      <c r="F442" s="62" t="s">
        <v>1028</v>
      </c>
      <c r="G442" s="80">
        <v>43454</v>
      </c>
      <c r="H442" s="65" t="s">
        <v>357</v>
      </c>
      <c r="I442" s="247">
        <v>239</v>
      </c>
      <c r="J442" s="64">
        <v>1473.8400000000001</v>
      </c>
      <c r="K442" s="66">
        <v>352247.76</v>
      </c>
      <c r="L442" s="67" t="s">
        <v>32</v>
      </c>
      <c r="M442" s="68" t="s">
        <v>33</v>
      </c>
      <c r="N442" s="68" t="s">
        <v>34</v>
      </c>
      <c r="O442" s="69" t="s">
        <v>35</v>
      </c>
      <c r="P442" s="70" t="s">
        <v>36</v>
      </c>
      <c r="Q442" s="71" t="s">
        <v>37</v>
      </c>
    </row>
    <row r="443" spans="1:17" s="58" customFormat="1" ht="51" x14ac:dyDescent="0.25">
      <c r="A443" s="45" t="s">
        <v>25</v>
      </c>
      <c r="B443" s="59">
        <v>428</v>
      </c>
      <c r="C443" s="117" t="s">
        <v>1023</v>
      </c>
      <c r="D443" s="60" t="s">
        <v>487</v>
      </c>
      <c r="E443" s="61" t="s">
        <v>1029</v>
      </c>
      <c r="F443" s="62" t="s">
        <v>1030</v>
      </c>
      <c r="G443" s="77" t="s">
        <v>150</v>
      </c>
      <c r="H443" s="65" t="s">
        <v>357</v>
      </c>
      <c r="I443" s="247">
        <v>19</v>
      </c>
      <c r="J443" s="64">
        <v>192.22551020408162</v>
      </c>
      <c r="K443" s="66">
        <v>9419.0499999999993</v>
      </c>
      <c r="L443" s="67" t="s">
        <v>32</v>
      </c>
      <c r="M443" s="68" t="s">
        <v>33</v>
      </c>
      <c r="N443" s="68" t="s">
        <v>34</v>
      </c>
      <c r="O443" s="69" t="s">
        <v>35</v>
      </c>
      <c r="P443" s="70" t="s">
        <v>36</v>
      </c>
      <c r="Q443" s="71" t="s">
        <v>37</v>
      </c>
    </row>
    <row r="444" spans="1:17" s="58" customFormat="1" ht="51" x14ac:dyDescent="0.25">
      <c r="A444" s="45" t="s">
        <v>25</v>
      </c>
      <c r="B444" s="59">
        <v>429</v>
      </c>
      <c r="C444" s="117" t="s">
        <v>81</v>
      </c>
      <c r="D444" s="60" t="s">
        <v>82</v>
      </c>
      <c r="E444" s="61" t="s">
        <v>1031</v>
      </c>
      <c r="F444" s="62" t="s">
        <v>1032</v>
      </c>
      <c r="G444" s="77" t="s">
        <v>40</v>
      </c>
      <c r="H444" s="65" t="s">
        <v>31</v>
      </c>
      <c r="I444" s="247">
        <v>218</v>
      </c>
      <c r="J444" s="64">
        <v>90</v>
      </c>
      <c r="K444" s="66">
        <v>19620</v>
      </c>
      <c r="L444" s="67" t="s">
        <v>32</v>
      </c>
      <c r="M444" s="68" t="s">
        <v>33</v>
      </c>
      <c r="N444" s="68" t="s">
        <v>34</v>
      </c>
      <c r="O444" s="69" t="s">
        <v>35</v>
      </c>
      <c r="P444" s="70" t="s">
        <v>36</v>
      </c>
      <c r="Q444" s="71" t="s">
        <v>37</v>
      </c>
    </row>
    <row r="445" spans="1:17" s="58" customFormat="1" ht="51" x14ac:dyDescent="0.25">
      <c r="A445" s="45" t="s">
        <v>25</v>
      </c>
      <c r="B445" s="59">
        <v>430</v>
      </c>
      <c r="C445" s="117" t="s">
        <v>1033</v>
      </c>
      <c r="D445" s="60" t="s">
        <v>82</v>
      </c>
      <c r="E445" s="61" t="s">
        <v>1034</v>
      </c>
      <c r="F445" s="62" t="s">
        <v>1035</v>
      </c>
      <c r="G445" s="77" t="s">
        <v>40</v>
      </c>
      <c r="H445" s="65" t="s">
        <v>31</v>
      </c>
      <c r="I445" s="247">
        <v>5</v>
      </c>
      <c r="J445" s="64">
        <v>46.2</v>
      </c>
      <c r="K445" s="66">
        <v>231</v>
      </c>
      <c r="L445" s="67" t="s">
        <v>45</v>
      </c>
      <c r="M445" s="68" t="s">
        <v>46</v>
      </c>
      <c r="N445" s="68" t="s">
        <v>34</v>
      </c>
      <c r="O445" s="69" t="s">
        <v>35</v>
      </c>
      <c r="P445" s="70" t="s">
        <v>36</v>
      </c>
      <c r="Q445" s="71" t="s">
        <v>37</v>
      </c>
    </row>
    <row r="446" spans="1:17" s="58" customFormat="1" ht="51" x14ac:dyDescent="0.25">
      <c r="A446" s="45" t="s">
        <v>25</v>
      </c>
      <c r="B446" s="59">
        <v>431</v>
      </c>
      <c r="C446" s="117" t="s">
        <v>81</v>
      </c>
      <c r="D446" s="60" t="s">
        <v>82</v>
      </c>
      <c r="E446" s="61" t="s">
        <v>1036</v>
      </c>
      <c r="F446" s="62" t="s">
        <v>1037</v>
      </c>
      <c r="G446" s="77" t="s">
        <v>40</v>
      </c>
      <c r="H446" s="65" t="s">
        <v>31</v>
      </c>
      <c r="I446" s="247">
        <v>37</v>
      </c>
      <c r="J446" s="64">
        <v>22.469189189189191</v>
      </c>
      <c r="K446" s="66">
        <v>831.36</v>
      </c>
      <c r="L446" s="67" t="s">
        <v>32</v>
      </c>
      <c r="M446" s="68" t="s">
        <v>33</v>
      </c>
      <c r="N446" s="68" t="s">
        <v>34</v>
      </c>
      <c r="O446" s="69" t="s">
        <v>35</v>
      </c>
      <c r="P446" s="70" t="s">
        <v>36</v>
      </c>
      <c r="Q446" s="71" t="s">
        <v>37</v>
      </c>
    </row>
    <row r="447" spans="1:17" s="58" customFormat="1" ht="51" x14ac:dyDescent="0.25">
      <c r="A447" s="45" t="s">
        <v>25</v>
      </c>
      <c r="B447" s="59">
        <v>432</v>
      </c>
      <c r="C447" s="117" t="s">
        <v>81</v>
      </c>
      <c r="D447" s="60" t="s">
        <v>50</v>
      </c>
      <c r="E447" s="61" t="s">
        <v>1038</v>
      </c>
      <c r="F447" s="62" t="s">
        <v>1039</v>
      </c>
      <c r="G447" s="77" t="s">
        <v>40</v>
      </c>
      <c r="H447" s="65" t="s">
        <v>31</v>
      </c>
      <c r="I447" s="247">
        <v>15</v>
      </c>
      <c r="J447" s="64">
        <v>44.423999999999999</v>
      </c>
      <c r="K447" s="66">
        <v>666.36000000000013</v>
      </c>
      <c r="L447" s="67" t="s">
        <v>32</v>
      </c>
      <c r="M447" s="68" t="s">
        <v>33</v>
      </c>
      <c r="N447" s="68" t="s">
        <v>34</v>
      </c>
      <c r="O447" s="69" t="s">
        <v>35</v>
      </c>
      <c r="P447" s="70" t="s">
        <v>36</v>
      </c>
      <c r="Q447" s="71" t="s">
        <v>37</v>
      </c>
    </row>
    <row r="448" spans="1:17" s="58" customFormat="1" ht="51" x14ac:dyDescent="0.25">
      <c r="A448" s="45" t="s">
        <v>25</v>
      </c>
      <c r="B448" s="59">
        <v>433</v>
      </c>
      <c r="C448" s="117" t="s">
        <v>90</v>
      </c>
      <c r="D448" s="60" t="s">
        <v>873</v>
      </c>
      <c r="E448" s="61" t="s">
        <v>1040</v>
      </c>
      <c r="F448" s="62" t="s">
        <v>1041</v>
      </c>
      <c r="G448" s="77" t="s">
        <v>1042</v>
      </c>
      <c r="H448" s="65" t="s">
        <v>31</v>
      </c>
      <c r="I448" s="247">
        <v>10</v>
      </c>
      <c r="J448" s="64">
        <v>446.03999999999996</v>
      </c>
      <c r="K448" s="66">
        <v>4460.3999999999996</v>
      </c>
      <c r="L448" s="67" t="s">
        <v>32</v>
      </c>
      <c r="M448" s="68" t="s">
        <v>33</v>
      </c>
      <c r="N448" s="68" t="s">
        <v>34</v>
      </c>
      <c r="O448" s="69" t="s">
        <v>35</v>
      </c>
      <c r="P448" s="70" t="s">
        <v>36</v>
      </c>
      <c r="Q448" s="71" t="s">
        <v>37</v>
      </c>
    </row>
    <row r="449" spans="1:17" s="58" customFormat="1" ht="51" x14ac:dyDescent="0.25">
      <c r="A449" s="45" t="s">
        <v>25</v>
      </c>
      <c r="B449" s="59">
        <v>434</v>
      </c>
      <c r="C449" s="117" t="s">
        <v>1033</v>
      </c>
      <c r="D449" s="60" t="s">
        <v>204</v>
      </c>
      <c r="E449" s="61" t="s">
        <v>1043</v>
      </c>
      <c r="F449" s="62" t="s">
        <v>1044</v>
      </c>
      <c r="G449" s="63" t="s">
        <v>1045</v>
      </c>
      <c r="H449" s="65" t="s">
        <v>31</v>
      </c>
      <c r="I449" s="247">
        <v>2</v>
      </c>
      <c r="J449" s="64">
        <v>14916.055</v>
      </c>
      <c r="K449" s="66">
        <v>29832.11</v>
      </c>
      <c r="L449" s="67" t="s">
        <v>45</v>
      </c>
      <c r="M449" s="68" t="s">
        <v>46</v>
      </c>
      <c r="N449" s="68" t="s">
        <v>34</v>
      </c>
      <c r="O449" s="69" t="s">
        <v>35</v>
      </c>
      <c r="P449" s="70" t="s">
        <v>36</v>
      </c>
      <c r="Q449" s="71" t="s">
        <v>37</v>
      </c>
    </row>
    <row r="450" spans="1:17" s="58" customFormat="1" ht="51" x14ac:dyDescent="0.25">
      <c r="A450" s="45" t="s">
        <v>25</v>
      </c>
      <c r="B450" s="59">
        <v>435</v>
      </c>
      <c r="C450" s="117" t="s">
        <v>338</v>
      </c>
      <c r="D450" s="60" t="s">
        <v>475</v>
      </c>
      <c r="E450" s="61" t="s">
        <v>1046</v>
      </c>
      <c r="F450" s="62" t="s">
        <v>1047</v>
      </c>
      <c r="G450" s="63" t="s">
        <v>1048</v>
      </c>
      <c r="H450" s="65" t="s">
        <v>31</v>
      </c>
      <c r="I450" s="247">
        <v>12</v>
      </c>
      <c r="J450" s="64">
        <v>457.62583333333333</v>
      </c>
      <c r="K450" s="66">
        <v>5491.51</v>
      </c>
      <c r="L450" s="67" t="s">
        <v>45</v>
      </c>
      <c r="M450" s="68" t="s">
        <v>46</v>
      </c>
      <c r="N450" s="68" t="s">
        <v>34</v>
      </c>
      <c r="O450" s="69" t="s">
        <v>35</v>
      </c>
      <c r="P450" s="70" t="s">
        <v>36</v>
      </c>
      <c r="Q450" s="71" t="s">
        <v>37</v>
      </c>
    </row>
    <row r="451" spans="1:17" s="58" customFormat="1" ht="51" x14ac:dyDescent="0.25">
      <c r="A451" s="45" t="s">
        <v>25</v>
      </c>
      <c r="B451" s="59">
        <v>436</v>
      </c>
      <c r="C451" s="117" t="s">
        <v>338</v>
      </c>
      <c r="D451" s="60" t="s">
        <v>475</v>
      </c>
      <c r="E451" s="61" t="s">
        <v>1049</v>
      </c>
      <c r="F451" s="62" t="s">
        <v>1050</v>
      </c>
      <c r="G451" s="63" t="s">
        <v>1051</v>
      </c>
      <c r="H451" s="65" t="s">
        <v>31</v>
      </c>
      <c r="I451" s="247">
        <v>3</v>
      </c>
      <c r="J451" s="64">
        <v>139.41999999999999</v>
      </c>
      <c r="K451" s="66">
        <v>418.26</v>
      </c>
      <c r="L451" s="67" t="s">
        <v>45</v>
      </c>
      <c r="M451" s="68" t="s">
        <v>46</v>
      </c>
      <c r="N451" s="68" t="s">
        <v>34</v>
      </c>
      <c r="O451" s="69" t="s">
        <v>35</v>
      </c>
      <c r="P451" s="70" t="s">
        <v>36</v>
      </c>
      <c r="Q451" s="71" t="s">
        <v>37</v>
      </c>
    </row>
    <row r="452" spans="1:17" s="58" customFormat="1" ht="51" x14ac:dyDescent="0.25">
      <c r="A452" s="45" t="s">
        <v>25</v>
      </c>
      <c r="B452" s="59">
        <v>437</v>
      </c>
      <c r="C452" s="117" t="s">
        <v>338</v>
      </c>
      <c r="D452" s="60" t="s">
        <v>475</v>
      </c>
      <c r="E452" s="61" t="s">
        <v>1052</v>
      </c>
      <c r="F452" s="62" t="s">
        <v>1053</v>
      </c>
      <c r="G452" s="63" t="s">
        <v>1054</v>
      </c>
      <c r="H452" s="65" t="s">
        <v>31</v>
      </c>
      <c r="I452" s="247">
        <v>5</v>
      </c>
      <c r="J452" s="64">
        <v>1295.952</v>
      </c>
      <c r="K452" s="66">
        <v>6479.76</v>
      </c>
      <c r="L452" s="67" t="s">
        <v>45</v>
      </c>
      <c r="M452" s="68" t="s">
        <v>46</v>
      </c>
      <c r="N452" s="68" t="s">
        <v>34</v>
      </c>
      <c r="O452" s="69" t="s">
        <v>35</v>
      </c>
      <c r="P452" s="70" t="s">
        <v>36</v>
      </c>
      <c r="Q452" s="71" t="s">
        <v>37</v>
      </c>
    </row>
    <row r="453" spans="1:17" s="58" customFormat="1" ht="51" x14ac:dyDescent="0.25">
      <c r="A453" s="45" t="s">
        <v>25</v>
      </c>
      <c r="B453" s="59">
        <v>438</v>
      </c>
      <c r="C453" s="117" t="s">
        <v>338</v>
      </c>
      <c r="D453" s="60" t="s">
        <v>475</v>
      </c>
      <c r="E453" s="61" t="s">
        <v>1055</v>
      </c>
      <c r="F453" s="62" t="s">
        <v>1056</v>
      </c>
      <c r="G453" s="63" t="s">
        <v>1051</v>
      </c>
      <c r="H453" s="65" t="s">
        <v>31</v>
      </c>
      <c r="I453" s="247">
        <v>8</v>
      </c>
      <c r="J453" s="64">
        <v>139.41749999999999</v>
      </c>
      <c r="K453" s="66">
        <v>1115.3399999999999</v>
      </c>
      <c r="L453" s="67" t="s">
        <v>45</v>
      </c>
      <c r="M453" s="68" t="s">
        <v>46</v>
      </c>
      <c r="N453" s="68" t="s">
        <v>34</v>
      </c>
      <c r="O453" s="69" t="s">
        <v>35</v>
      </c>
      <c r="P453" s="70" t="s">
        <v>36</v>
      </c>
      <c r="Q453" s="71" t="s">
        <v>37</v>
      </c>
    </row>
    <row r="454" spans="1:17" s="58" customFormat="1" ht="51" x14ac:dyDescent="0.25">
      <c r="A454" s="45" t="s">
        <v>25</v>
      </c>
      <c r="B454" s="59">
        <v>439</v>
      </c>
      <c r="C454" s="117" t="s">
        <v>338</v>
      </c>
      <c r="D454" s="60" t="s">
        <v>475</v>
      </c>
      <c r="E454" s="61" t="s">
        <v>1057</v>
      </c>
      <c r="F454" s="62" t="s">
        <v>1058</v>
      </c>
      <c r="G454" s="63" t="s">
        <v>1054</v>
      </c>
      <c r="H454" s="65" t="s">
        <v>31</v>
      </c>
      <c r="I454" s="247">
        <v>4</v>
      </c>
      <c r="J454" s="64">
        <v>1525.38</v>
      </c>
      <c r="K454" s="66">
        <v>6101.52</v>
      </c>
      <c r="L454" s="67" t="s">
        <v>45</v>
      </c>
      <c r="M454" s="68" t="s">
        <v>46</v>
      </c>
      <c r="N454" s="68" t="s">
        <v>34</v>
      </c>
      <c r="O454" s="69" t="s">
        <v>35</v>
      </c>
      <c r="P454" s="70" t="s">
        <v>36</v>
      </c>
      <c r="Q454" s="71" t="s">
        <v>37</v>
      </c>
    </row>
    <row r="455" spans="1:17" s="58" customFormat="1" ht="51" x14ac:dyDescent="0.25">
      <c r="A455" s="45" t="s">
        <v>25</v>
      </c>
      <c r="B455" s="59">
        <v>440</v>
      </c>
      <c r="C455" s="117" t="s">
        <v>338</v>
      </c>
      <c r="D455" s="60" t="s">
        <v>475</v>
      </c>
      <c r="E455" s="61" t="s">
        <v>1059</v>
      </c>
      <c r="F455" s="62" t="s">
        <v>1060</v>
      </c>
      <c r="G455" s="63" t="s">
        <v>1054</v>
      </c>
      <c r="H455" s="65" t="s">
        <v>31</v>
      </c>
      <c r="I455" s="247">
        <v>4</v>
      </c>
      <c r="J455" s="64">
        <v>1767.2049999999999</v>
      </c>
      <c r="K455" s="66">
        <v>7068.82</v>
      </c>
      <c r="L455" s="67" t="s">
        <v>45</v>
      </c>
      <c r="M455" s="68" t="s">
        <v>46</v>
      </c>
      <c r="N455" s="68" t="s">
        <v>34</v>
      </c>
      <c r="O455" s="69" t="s">
        <v>35</v>
      </c>
      <c r="P455" s="70" t="s">
        <v>36</v>
      </c>
      <c r="Q455" s="71" t="s">
        <v>37</v>
      </c>
    </row>
    <row r="456" spans="1:17" s="58" customFormat="1" ht="51" x14ac:dyDescent="0.25">
      <c r="A456" s="45" t="s">
        <v>25</v>
      </c>
      <c r="B456" s="59">
        <v>441</v>
      </c>
      <c r="C456" s="117" t="s">
        <v>338</v>
      </c>
      <c r="D456" s="60" t="s">
        <v>475</v>
      </c>
      <c r="E456" s="61" t="s">
        <v>1061</v>
      </c>
      <c r="F456" s="62" t="s">
        <v>1062</v>
      </c>
      <c r="G456" s="63" t="s">
        <v>1051</v>
      </c>
      <c r="H456" s="65" t="s">
        <v>31</v>
      </c>
      <c r="I456" s="247">
        <v>8</v>
      </c>
      <c r="J456" s="64">
        <v>139.41749999999999</v>
      </c>
      <c r="K456" s="66">
        <v>1115.3399999999999</v>
      </c>
      <c r="L456" s="67" t="s">
        <v>45</v>
      </c>
      <c r="M456" s="68" t="s">
        <v>46</v>
      </c>
      <c r="N456" s="68" t="s">
        <v>34</v>
      </c>
      <c r="O456" s="69" t="s">
        <v>35</v>
      </c>
      <c r="P456" s="70" t="s">
        <v>36</v>
      </c>
      <c r="Q456" s="71" t="s">
        <v>37</v>
      </c>
    </row>
    <row r="457" spans="1:17" s="58" customFormat="1" ht="51" x14ac:dyDescent="0.25">
      <c r="A457" s="45" t="s">
        <v>25</v>
      </c>
      <c r="B457" s="59">
        <v>442</v>
      </c>
      <c r="C457" s="117" t="s">
        <v>338</v>
      </c>
      <c r="D457" s="60" t="s">
        <v>475</v>
      </c>
      <c r="E457" s="61" t="s">
        <v>1063</v>
      </c>
      <c r="F457" s="62" t="s">
        <v>1064</v>
      </c>
      <c r="G457" s="63" t="s">
        <v>1048</v>
      </c>
      <c r="H457" s="65" t="s">
        <v>31</v>
      </c>
      <c r="I457" s="247">
        <v>4</v>
      </c>
      <c r="J457" s="64">
        <v>483.04750000000001</v>
      </c>
      <c r="K457" s="66">
        <v>1932.19</v>
      </c>
      <c r="L457" s="67" t="s">
        <v>45</v>
      </c>
      <c r="M457" s="68" t="s">
        <v>46</v>
      </c>
      <c r="N457" s="68" t="s">
        <v>34</v>
      </c>
      <c r="O457" s="69" t="s">
        <v>35</v>
      </c>
      <c r="P457" s="70" t="s">
        <v>36</v>
      </c>
      <c r="Q457" s="71" t="s">
        <v>37</v>
      </c>
    </row>
    <row r="458" spans="1:17" s="58" customFormat="1" ht="51" x14ac:dyDescent="0.25">
      <c r="A458" s="45" t="s">
        <v>25</v>
      </c>
      <c r="B458" s="59">
        <v>443</v>
      </c>
      <c r="C458" s="117" t="s">
        <v>564</v>
      </c>
      <c r="D458" s="60" t="s">
        <v>350</v>
      </c>
      <c r="E458" s="61" t="s">
        <v>1065</v>
      </c>
      <c r="F458" s="62" t="s">
        <v>1066</v>
      </c>
      <c r="G458" s="63" t="s">
        <v>1067</v>
      </c>
      <c r="H458" s="65" t="s">
        <v>31</v>
      </c>
      <c r="I458" s="247">
        <v>3</v>
      </c>
      <c r="J458" s="64">
        <v>216.17</v>
      </c>
      <c r="K458" s="66">
        <v>648.51</v>
      </c>
      <c r="L458" s="67" t="s">
        <v>32</v>
      </c>
      <c r="M458" s="68" t="s">
        <v>33</v>
      </c>
      <c r="N458" s="68" t="s">
        <v>34</v>
      </c>
      <c r="O458" s="69" t="s">
        <v>35</v>
      </c>
      <c r="P458" s="70" t="s">
        <v>36</v>
      </c>
      <c r="Q458" s="71" t="s">
        <v>37</v>
      </c>
    </row>
    <row r="459" spans="1:17" s="58" customFormat="1" ht="51" x14ac:dyDescent="0.25">
      <c r="A459" s="45" t="s">
        <v>25</v>
      </c>
      <c r="B459" s="59">
        <v>444</v>
      </c>
      <c r="C459" s="117" t="s">
        <v>564</v>
      </c>
      <c r="D459" s="60" t="s">
        <v>350</v>
      </c>
      <c r="E459" s="61" t="s">
        <v>1065</v>
      </c>
      <c r="F459" s="62" t="s">
        <v>1066</v>
      </c>
      <c r="G459" s="63" t="s">
        <v>1067</v>
      </c>
      <c r="H459" s="65" t="s">
        <v>31</v>
      </c>
      <c r="I459" s="247">
        <v>7</v>
      </c>
      <c r="J459" s="64">
        <v>1730.33</v>
      </c>
      <c r="K459" s="66">
        <v>12112.31</v>
      </c>
      <c r="L459" s="67" t="s">
        <v>45</v>
      </c>
      <c r="M459" s="68" t="s">
        <v>46</v>
      </c>
      <c r="N459" s="68" t="s">
        <v>34</v>
      </c>
      <c r="O459" s="69" t="s">
        <v>35</v>
      </c>
      <c r="P459" s="70" t="s">
        <v>36</v>
      </c>
      <c r="Q459" s="71" t="s">
        <v>37</v>
      </c>
    </row>
    <row r="460" spans="1:17" s="58" customFormat="1" ht="51" x14ac:dyDescent="0.25">
      <c r="A460" s="45" t="s">
        <v>25</v>
      </c>
      <c r="B460" s="59">
        <v>445</v>
      </c>
      <c r="C460" s="117" t="s">
        <v>498</v>
      </c>
      <c r="D460" s="60" t="s">
        <v>50</v>
      </c>
      <c r="E460" s="61" t="s">
        <v>1068</v>
      </c>
      <c r="F460" s="62" t="s">
        <v>1069</v>
      </c>
      <c r="G460" s="63" t="s">
        <v>1070</v>
      </c>
      <c r="H460" s="65" t="s">
        <v>31</v>
      </c>
      <c r="I460" s="247">
        <v>9</v>
      </c>
      <c r="J460" s="64">
        <v>307.54222222222222</v>
      </c>
      <c r="K460" s="66">
        <v>2767.88</v>
      </c>
      <c r="L460" s="67" t="s">
        <v>45</v>
      </c>
      <c r="M460" s="68" t="s">
        <v>46</v>
      </c>
      <c r="N460" s="68" t="s">
        <v>34</v>
      </c>
      <c r="O460" s="69" t="s">
        <v>35</v>
      </c>
      <c r="P460" s="70" t="s">
        <v>36</v>
      </c>
      <c r="Q460" s="71" t="s">
        <v>37</v>
      </c>
    </row>
    <row r="461" spans="1:17" s="58" customFormat="1" ht="51" x14ac:dyDescent="0.25">
      <c r="A461" s="45" t="s">
        <v>25</v>
      </c>
      <c r="B461" s="59">
        <v>446</v>
      </c>
      <c r="C461" s="117" t="s">
        <v>498</v>
      </c>
      <c r="D461" s="60" t="s">
        <v>50</v>
      </c>
      <c r="E461" s="61" t="s">
        <v>1071</v>
      </c>
      <c r="F461" s="62" t="s">
        <v>1072</v>
      </c>
      <c r="G461" s="63" t="s">
        <v>40</v>
      </c>
      <c r="H461" s="65" t="s">
        <v>31</v>
      </c>
      <c r="I461" s="247">
        <v>2</v>
      </c>
      <c r="J461" s="64">
        <v>660.6</v>
      </c>
      <c r="K461" s="66">
        <v>1321.2</v>
      </c>
      <c r="L461" s="67" t="s">
        <v>32</v>
      </c>
      <c r="M461" s="68" t="s">
        <v>33</v>
      </c>
      <c r="N461" s="68" t="s">
        <v>34</v>
      </c>
      <c r="O461" s="69" t="s">
        <v>35</v>
      </c>
      <c r="P461" s="70" t="s">
        <v>36</v>
      </c>
      <c r="Q461" s="71" t="s">
        <v>37</v>
      </c>
    </row>
    <row r="462" spans="1:17" s="58" customFormat="1" ht="51" x14ac:dyDescent="0.25">
      <c r="A462" s="45" t="s">
        <v>25</v>
      </c>
      <c r="B462" s="59">
        <v>447</v>
      </c>
      <c r="C462" s="117" t="s">
        <v>1073</v>
      </c>
      <c r="D462" s="60" t="s">
        <v>50</v>
      </c>
      <c r="E462" s="61" t="s">
        <v>1074</v>
      </c>
      <c r="F462" s="62" t="s">
        <v>1075</v>
      </c>
      <c r="G462" s="63" t="s">
        <v>40</v>
      </c>
      <c r="H462" s="65" t="s">
        <v>31</v>
      </c>
      <c r="I462" s="247">
        <v>1</v>
      </c>
      <c r="J462" s="64">
        <v>4797.5</v>
      </c>
      <c r="K462" s="66">
        <v>4797.5</v>
      </c>
      <c r="L462" s="67" t="s">
        <v>32</v>
      </c>
      <c r="M462" s="68" t="s">
        <v>33</v>
      </c>
      <c r="N462" s="68" t="s">
        <v>34</v>
      </c>
      <c r="O462" s="69" t="s">
        <v>35</v>
      </c>
      <c r="P462" s="70" t="s">
        <v>36</v>
      </c>
      <c r="Q462" s="71" t="s">
        <v>37</v>
      </c>
    </row>
    <row r="463" spans="1:17" s="58" customFormat="1" ht="51" x14ac:dyDescent="0.25">
      <c r="A463" s="45" t="s">
        <v>25</v>
      </c>
      <c r="B463" s="59">
        <v>448</v>
      </c>
      <c r="C463" s="117" t="s">
        <v>1073</v>
      </c>
      <c r="D463" s="60" t="s">
        <v>50</v>
      </c>
      <c r="E463" s="61" t="s">
        <v>1076</v>
      </c>
      <c r="F463" s="62" t="s">
        <v>1077</v>
      </c>
      <c r="G463" s="63" t="s">
        <v>40</v>
      </c>
      <c r="H463" s="65" t="s">
        <v>31</v>
      </c>
      <c r="I463" s="247">
        <v>1</v>
      </c>
      <c r="J463" s="64">
        <v>4954.1000000000004</v>
      </c>
      <c r="K463" s="66">
        <v>4954.1000000000004</v>
      </c>
      <c r="L463" s="67" t="s">
        <v>32</v>
      </c>
      <c r="M463" s="68" t="s">
        <v>33</v>
      </c>
      <c r="N463" s="68" t="s">
        <v>34</v>
      </c>
      <c r="O463" s="69" t="s">
        <v>35</v>
      </c>
      <c r="P463" s="70" t="s">
        <v>36</v>
      </c>
      <c r="Q463" s="71" t="s">
        <v>37</v>
      </c>
    </row>
    <row r="464" spans="1:17" s="58" customFormat="1" ht="51" x14ac:dyDescent="0.25">
      <c r="A464" s="45" t="s">
        <v>25</v>
      </c>
      <c r="B464" s="59">
        <v>449</v>
      </c>
      <c r="C464" s="117" t="s">
        <v>498</v>
      </c>
      <c r="D464" s="60" t="s">
        <v>50</v>
      </c>
      <c r="E464" s="61" t="s">
        <v>1078</v>
      </c>
      <c r="F464" s="62" t="s">
        <v>1079</v>
      </c>
      <c r="G464" s="63" t="s">
        <v>40</v>
      </c>
      <c r="H464" s="65" t="s">
        <v>31</v>
      </c>
      <c r="I464" s="247">
        <v>1</v>
      </c>
      <c r="J464" s="64">
        <v>661.72</v>
      </c>
      <c r="K464" s="66">
        <v>661.72</v>
      </c>
      <c r="L464" s="67" t="s">
        <v>45</v>
      </c>
      <c r="M464" s="68" t="s">
        <v>46</v>
      </c>
      <c r="N464" s="68" t="s">
        <v>34</v>
      </c>
      <c r="O464" s="69" t="s">
        <v>35</v>
      </c>
      <c r="P464" s="70" t="s">
        <v>36</v>
      </c>
      <c r="Q464" s="71" t="s">
        <v>37</v>
      </c>
    </row>
    <row r="465" spans="1:17" s="58" customFormat="1" ht="51" x14ac:dyDescent="0.25">
      <c r="A465" s="45" t="s">
        <v>25</v>
      </c>
      <c r="B465" s="59">
        <v>450</v>
      </c>
      <c r="C465" s="117" t="s">
        <v>498</v>
      </c>
      <c r="D465" s="60" t="s">
        <v>50</v>
      </c>
      <c r="E465" s="61" t="s">
        <v>1080</v>
      </c>
      <c r="F465" s="62" t="s">
        <v>1081</v>
      </c>
      <c r="G465" s="77" t="s">
        <v>1082</v>
      </c>
      <c r="H465" s="65" t="s">
        <v>31</v>
      </c>
      <c r="I465" s="247">
        <v>4</v>
      </c>
      <c r="J465" s="64">
        <v>259.32</v>
      </c>
      <c r="K465" s="66">
        <v>1037.28</v>
      </c>
      <c r="L465" s="67" t="s">
        <v>32</v>
      </c>
      <c r="M465" s="68" t="s">
        <v>33</v>
      </c>
      <c r="N465" s="68" t="s">
        <v>34</v>
      </c>
      <c r="O465" s="69" t="s">
        <v>35</v>
      </c>
      <c r="P465" s="70" t="s">
        <v>36</v>
      </c>
      <c r="Q465" s="71" t="s">
        <v>37</v>
      </c>
    </row>
    <row r="466" spans="1:17" s="58" customFormat="1" ht="51" x14ac:dyDescent="0.25">
      <c r="A466" s="45" t="s">
        <v>25</v>
      </c>
      <c r="B466" s="59">
        <v>451</v>
      </c>
      <c r="C466" s="117" t="s">
        <v>498</v>
      </c>
      <c r="D466" s="60" t="s">
        <v>50</v>
      </c>
      <c r="E466" s="61" t="s">
        <v>1083</v>
      </c>
      <c r="F466" s="62" t="s">
        <v>1084</v>
      </c>
      <c r="G466" s="63" t="s">
        <v>1085</v>
      </c>
      <c r="H466" s="65" t="s">
        <v>111</v>
      </c>
      <c r="I466" s="247">
        <v>14</v>
      </c>
      <c r="J466" s="64">
        <v>200.4</v>
      </c>
      <c r="K466" s="66">
        <v>2805.6</v>
      </c>
      <c r="L466" s="67" t="s">
        <v>45</v>
      </c>
      <c r="M466" s="68" t="s">
        <v>46</v>
      </c>
      <c r="N466" s="68" t="s">
        <v>34</v>
      </c>
      <c r="O466" s="69" t="s">
        <v>35</v>
      </c>
      <c r="P466" s="70" t="s">
        <v>36</v>
      </c>
      <c r="Q466" s="71" t="s">
        <v>37</v>
      </c>
    </row>
    <row r="467" spans="1:17" s="58" customFormat="1" ht="51" x14ac:dyDescent="0.25">
      <c r="A467" s="45" t="s">
        <v>25</v>
      </c>
      <c r="B467" s="59">
        <v>452</v>
      </c>
      <c r="C467" s="117" t="s">
        <v>498</v>
      </c>
      <c r="D467" s="60" t="s">
        <v>50</v>
      </c>
      <c r="E467" s="61" t="s">
        <v>1086</v>
      </c>
      <c r="F467" s="62" t="s">
        <v>1087</v>
      </c>
      <c r="G467" s="63" t="s">
        <v>1085</v>
      </c>
      <c r="H467" s="65" t="s">
        <v>111</v>
      </c>
      <c r="I467" s="247">
        <v>12</v>
      </c>
      <c r="J467" s="64">
        <v>243</v>
      </c>
      <c r="K467" s="66">
        <v>2916</v>
      </c>
      <c r="L467" s="67" t="s">
        <v>45</v>
      </c>
      <c r="M467" s="68" t="s">
        <v>46</v>
      </c>
      <c r="N467" s="68" t="s">
        <v>34</v>
      </c>
      <c r="O467" s="69" t="s">
        <v>35</v>
      </c>
      <c r="P467" s="70" t="s">
        <v>36</v>
      </c>
      <c r="Q467" s="71" t="s">
        <v>37</v>
      </c>
    </row>
    <row r="468" spans="1:17" s="58" customFormat="1" ht="51" x14ac:dyDescent="0.25">
      <c r="A468" s="45" t="s">
        <v>25</v>
      </c>
      <c r="B468" s="59">
        <v>453</v>
      </c>
      <c r="C468" s="117" t="s">
        <v>498</v>
      </c>
      <c r="D468" s="60" t="s">
        <v>50</v>
      </c>
      <c r="E468" s="61" t="s">
        <v>1088</v>
      </c>
      <c r="F468" s="62" t="s">
        <v>1089</v>
      </c>
      <c r="G468" s="63" t="s">
        <v>1085</v>
      </c>
      <c r="H468" s="65" t="s">
        <v>111</v>
      </c>
      <c r="I468" s="247">
        <v>8</v>
      </c>
      <c r="J468" s="64">
        <v>373.8</v>
      </c>
      <c r="K468" s="66">
        <v>2990.4</v>
      </c>
      <c r="L468" s="67" t="s">
        <v>45</v>
      </c>
      <c r="M468" s="68" t="s">
        <v>46</v>
      </c>
      <c r="N468" s="68" t="s">
        <v>34</v>
      </c>
      <c r="O468" s="69" t="s">
        <v>35</v>
      </c>
      <c r="P468" s="70" t="s">
        <v>36</v>
      </c>
      <c r="Q468" s="71" t="s">
        <v>37</v>
      </c>
    </row>
    <row r="469" spans="1:17" s="58" customFormat="1" ht="51" x14ac:dyDescent="0.25">
      <c r="A469" s="45" t="s">
        <v>25</v>
      </c>
      <c r="B469" s="59">
        <v>454</v>
      </c>
      <c r="C469" s="117" t="s">
        <v>498</v>
      </c>
      <c r="D469" s="60" t="s">
        <v>50</v>
      </c>
      <c r="E469" s="61" t="s">
        <v>1090</v>
      </c>
      <c r="F469" s="62" t="s">
        <v>1091</v>
      </c>
      <c r="G469" s="63" t="s">
        <v>1092</v>
      </c>
      <c r="H469" s="65" t="s">
        <v>31</v>
      </c>
      <c r="I469" s="247">
        <v>4</v>
      </c>
      <c r="J469" s="64">
        <v>88.385000000000005</v>
      </c>
      <c r="K469" s="66">
        <v>353.54</v>
      </c>
      <c r="L469" s="67" t="s">
        <v>45</v>
      </c>
      <c r="M469" s="68" t="s">
        <v>46</v>
      </c>
      <c r="N469" s="68" t="s">
        <v>34</v>
      </c>
      <c r="O469" s="69" t="s">
        <v>35</v>
      </c>
      <c r="P469" s="70" t="s">
        <v>36</v>
      </c>
      <c r="Q469" s="71" t="s">
        <v>37</v>
      </c>
    </row>
    <row r="470" spans="1:17" s="58" customFormat="1" ht="51" x14ac:dyDescent="0.25">
      <c r="A470" s="45" t="s">
        <v>25</v>
      </c>
      <c r="B470" s="59">
        <v>455</v>
      </c>
      <c r="C470" s="117" t="s">
        <v>498</v>
      </c>
      <c r="D470" s="60" t="s">
        <v>50</v>
      </c>
      <c r="E470" s="61" t="s">
        <v>1093</v>
      </c>
      <c r="F470" s="62" t="s">
        <v>1094</v>
      </c>
      <c r="G470" s="77" t="s">
        <v>1095</v>
      </c>
      <c r="H470" s="65" t="s">
        <v>31</v>
      </c>
      <c r="I470" s="247">
        <v>8</v>
      </c>
      <c r="J470" s="64">
        <v>254.4</v>
      </c>
      <c r="K470" s="66">
        <v>2035.2</v>
      </c>
      <c r="L470" s="67" t="s">
        <v>32</v>
      </c>
      <c r="M470" s="68" t="s">
        <v>33</v>
      </c>
      <c r="N470" s="68" t="s">
        <v>34</v>
      </c>
      <c r="O470" s="69" t="s">
        <v>35</v>
      </c>
      <c r="P470" s="70" t="s">
        <v>36</v>
      </c>
      <c r="Q470" s="71" t="s">
        <v>37</v>
      </c>
    </row>
    <row r="471" spans="1:17" s="58" customFormat="1" ht="51" x14ac:dyDescent="0.25">
      <c r="A471" s="45" t="s">
        <v>25</v>
      </c>
      <c r="B471" s="59">
        <v>456</v>
      </c>
      <c r="C471" s="117" t="s">
        <v>498</v>
      </c>
      <c r="D471" s="60" t="s">
        <v>50</v>
      </c>
      <c r="E471" s="61" t="s">
        <v>1096</v>
      </c>
      <c r="F471" s="62" t="s">
        <v>1097</v>
      </c>
      <c r="G471" s="63">
        <v>37937</v>
      </c>
      <c r="H471" s="65" t="s">
        <v>31</v>
      </c>
      <c r="I471" s="247">
        <v>1</v>
      </c>
      <c r="J471" s="64">
        <v>90.15</v>
      </c>
      <c r="K471" s="66">
        <v>90.15</v>
      </c>
      <c r="L471" s="67" t="s">
        <v>45</v>
      </c>
      <c r="M471" s="68" t="s">
        <v>46</v>
      </c>
      <c r="N471" s="68" t="s">
        <v>34</v>
      </c>
      <c r="O471" s="69" t="s">
        <v>35</v>
      </c>
      <c r="P471" s="70" t="s">
        <v>36</v>
      </c>
      <c r="Q471" s="71" t="s">
        <v>37</v>
      </c>
    </row>
    <row r="472" spans="1:17" s="58" customFormat="1" ht="51" x14ac:dyDescent="0.25">
      <c r="A472" s="45" t="s">
        <v>25</v>
      </c>
      <c r="B472" s="59">
        <v>457</v>
      </c>
      <c r="C472" s="117" t="s">
        <v>498</v>
      </c>
      <c r="D472" s="60" t="s">
        <v>50</v>
      </c>
      <c r="E472" s="61" t="s">
        <v>1098</v>
      </c>
      <c r="F472" s="62" t="s">
        <v>1099</v>
      </c>
      <c r="G472" s="63">
        <v>40844</v>
      </c>
      <c r="H472" s="65" t="s">
        <v>31</v>
      </c>
      <c r="I472" s="247">
        <v>4</v>
      </c>
      <c r="J472" s="64">
        <v>1509.9549999999999</v>
      </c>
      <c r="K472" s="66">
        <v>6039.82</v>
      </c>
      <c r="L472" s="67" t="s">
        <v>32</v>
      </c>
      <c r="M472" s="68" t="s">
        <v>33</v>
      </c>
      <c r="N472" s="68" t="s">
        <v>34</v>
      </c>
      <c r="O472" s="69" t="s">
        <v>35</v>
      </c>
      <c r="P472" s="70" t="s">
        <v>36</v>
      </c>
      <c r="Q472" s="71" t="s">
        <v>37</v>
      </c>
    </row>
    <row r="473" spans="1:17" s="58" customFormat="1" ht="51" x14ac:dyDescent="0.25">
      <c r="A473" s="45" t="s">
        <v>25</v>
      </c>
      <c r="B473" s="59">
        <v>458</v>
      </c>
      <c r="C473" s="117" t="s">
        <v>498</v>
      </c>
      <c r="D473" s="60" t="s">
        <v>50</v>
      </c>
      <c r="E473" s="61" t="s">
        <v>1100</v>
      </c>
      <c r="F473" s="62" t="s">
        <v>1101</v>
      </c>
      <c r="G473" s="63" t="s">
        <v>40</v>
      </c>
      <c r="H473" s="65" t="s">
        <v>31</v>
      </c>
      <c r="I473" s="247">
        <v>3</v>
      </c>
      <c r="J473" s="64">
        <v>955.82666666666671</v>
      </c>
      <c r="K473" s="66">
        <v>2867.48</v>
      </c>
      <c r="L473" s="67" t="s">
        <v>32</v>
      </c>
      <c r="M473" s="68" t="s">
        <v>33</v>
      </c>
      <c r="N473" s="68" t="s">
        <v>34</v>
      </c>
      <c r="O473" s="69" t="s">
        <v>35</v>
      </c>
      <c r="P473" s="70" t="s">
        <v>36</v>
      </c>
      <c r="Q473" s="71" t="s">
        <v>37</v>
      </c>
    </row>
    <row r="474" spans="1:17" s="58" customFormat="1" ht="51" x14ac:dyDescent="0.25">
      <c r="A474" s="45" t="s">
        <v>25</v>
      </c>
      <c r="B474" s="59">
        <v>459</v>
      </c>
      <c r="C474" s="117" t="s">
        <v>498</v>
      </c>
      <c r="D474" s="60" t="s">
        <v>50</v>
      </c>
      <c r="E474" s="61" t="s">
        <v>1100</v>
      </c>
      <c r="F474" s="62" t="s">
        <v>1101</v>
      </c>
      <c r="G474" s="63" t="s">
        <v>40</v>
      </c>
      <c r="H474" s="65" t="s">
        <v>31</v>
      </c>
      <c r="I474" s="247">
        <v>8</v>
      </c>
      <c r="J474" s="64">
        <v>955.82749999999999</v>
      </c>
      <c r="K474" s="66">
        <v>7646.62</v>
      </c>
      <c r="L474" s="67" t="s">
        <v>45</v>
      </c>
      <c r="M474" s="68" t="s">
        <v>46</v>
      </c>
      <c r="N474" s="68" t="s">
        <v>34</v>
      </c>
      <c r="O474" s="69" t="s">
        <v>35</v>
      </c>
      <c r="P474" s="70" t="s">
        <v>36</v>
      </c>
      <c r="Q474" s="71" t="s">
        <v>37</v>
      </c>
    </row>
    <row r="475" spans="1:17" s="58" customFormat="1" ht="51" x14ac:dyDescent="0.25">
      <c r="A475" s="45" t="s">
        <v>25</v>
      </c>
      <c r="B475" s="59">
        <v>460</v>
      </c>
      <c r="C475" s="117" t="s">
        <v>498</v>
      </c>
      <c r="D475" s="60" t="s">
        <v>50</v>
      </c>
      <c r="E475" s="61" t="s">
        <v>1102</v>
      </c>
      <c r="F475" s="62" t="s">
        <v>1103</v>
      </c>
      <c r="G475" s="63" t="s">
        <v>40</v>
      </c>
      <c r="H475" s="65" t="s">
        <v>31</v>
      </c>
      <c r="I475" s="247">
        <v>4</v>
      </c>
      <c r="J475" s="64">
        <v>2533.9625000000001</v>
      </c>
      <c r="K475" s="66">
        <v>10135.85</v>
      </c>
      <c r="L475" s="67"/>
      <c r="M475" s="68" t="s">
        <v>356</v>
      </c>
      <c r="N475" s="68" t="s">
        <v>34</v>
      </c>
      <c r="O475" s="69" t="s">
        <v>35</v>
      </c>
      <c r="P475" s="70" t="s">
        <v>36</v>
      </c>
      <c r="Q475" s="71" t="s">
        <v>37</v>
      </c>
    </row>
    <row r="476" spans="1:17" s="58" customFormat="1" ht="51" x14ac:dyDescent="0.25">
      <c r="A476" s="45" t="s">
        <v>25</v>
      </c>
      <c r="B476" s="59">
        <v>461</v>
      </c>
      <c r="C476" s="117" t="s">
        <v>498</v>
      </c>
      <c r="D476" s="60" t="s">
        <v>50</v>
      </c>
      <c r="E476" s="61" t="s">
        <v>1102</v>
      </c>
      <c r="F476" s="62" t="s">
        <v>1103</v>
      </c>
      <c r="G476" s="63" t="s">
        <v>40</v>
      </c>
      <c r="H476" s="65" t="s">
        <v>31</v>
      </c>
      <c r="I476" s="247">
        <v>28</v>
      </c>
      <c r="J476" s="64">
        <v>2533.9621428571431</v>
      </c>
      <c r="K476" s="66">
        <v>70950.94</v>
      </c>
      <c r="L476" s="67" t="s">
        <v>32</v>
      </c>
      <c r="M476" s="68" t="s">
        <v>33</v>
      </c>
      <c r="N476" s="68" t="s">
        <v>34</v>
      </c>
      <c r="O476" s="69" t="s">
        <v>35</v>
      </c>
      <c r="P476" s="70" t="s">
        <v>36</v>
      </c>
      <c r="Q476" s="71" t="s">
        <v>37</v>
      </c>
    </row>
    <row r="477" spans="1:17" s="58" customFormat="1" ht="51" x14ac:dyDescent="0.25">
      <c r="A477" s="45" t="s">
        <v>25</v>
      </c>
      <c r="B477" s="59">
        <v>462</v>
      </c>
      <c r="C477" s="117" t="s">
        <v>498</v>
      </c>
      <c r="D477" s="60" t="s">
        <v>50</v>
      </c>
      <c r="E477" s="61" t="s">
        <v>1104</v>
      </c>
      <c r="F477" s="62" t="s">
        <v>1105</v>
      </c>
      <c r="G477" s="63" t="s">
        <v>40</v>
      </c>
      <c r="H477" s="65" t="s">
        <v>31</v>
      </c>
      <c r="I477" s="247">
        <v>37</v>
      </c>
      <c r="J477" s="64">
        <v>1311.262162162162</v>
      </c>
      <c r="K477" s="66">
        <v>48516.7</v>
      </c>
      <c r="L477" s="67" t="s">
        <v>32</v>
      </c>
      <c r="M477" s="68" t="s">
        <v>33</v>
      </c>
      <c r="N477" s="68" t="s">
        <v>34</v>
      </c>
      <c r="O477" s="69" t="s">
        <v>35</v>
      </c>
      <c r="P477" s="70" t="s">
        <v>36</v>
      </c>
      <c r="Q477" s="71" t="s">
        <v>37</v>
      </c>
    </row>
    <row r="478" spans="1:17" s="58" customFormat="1" ht="51" x14ac:dyDescent="0.25">
      <c r="A478" s="45" t="s">
        <v>25</v>
      </c>
      <c r="B478" s="59">
        <v>463</v>
      </c>
      <c r="C478" s="117" t="s">
        <v>498</v>
      </c>
      <c r="D478" s="60" t="s">
        <v>50</v>
      </c>
      <c r="E478" s="61" t="s">
        <v>1106</v>
      </c>
      <c r="F478" s="62" t="s">
        <v>1107</v>
      </c>
      <c r="G478" s="63" t="s">
        <v>1108</v>
      </c>
      <c r="H478" s="65" t="s">
        <v>31</v>
      </c>
      <c r="I478" s="247">
        <v>1</v>
      </c>
      <c r="J478" s="64">
        <v>226.5</v>
      </c>
      <c r="K478" s="66">
        <v>226.5</v>
      </c>
      <c r="L478" s="67" t="s">
        <v>45</v>
      </c>
      <c r="M478" s="68" t="s">
        <v>46</v>
      </c>
      <c r="N478" s="68" t="s">
        <v>34</v>
      </c>
      <c r="O478" s="69" t="s">
        <v>35</v>
      </c>
      <c r="P478" s="70" t="s">
        <v>36</v>
      </c>
      <c r="Q478" s="71" t="s">
        <v>37</v>
      </c>
    </row>
    <row r="479" spans="1:17" s="58" customFormat="1" ht="51" x14ac:dyDescent="0.25">
      <c r="A479" s="45" t="s">
        <v>25</v>
      </c>
      <c r="B479" s="59">
        <v>464</v>
      </c>
      <c r="C479" s="117" t="s">
        <v>498</v>
      </c>
      <c r="D479" s="60" t="s">
        <v>50</v>
      </c>
      <c r="E479" s="61" t="s">
        <v>1109</v>
      </c>
      <c r="F479" s="62" t="s">
        <v>1110</v>
      </c>
      <c r="G479" s="63" t="s">
        <v>40</v>
      </c>
      <c r="H479" s="65" t="s">
        <v>31</v>
      </c>
      <c r="I479" s="247">
        <v>1</v>
      </c>
      <c r="J479" s="64">
        <v>406.67</v>
      </c>
      <c r="K479" s="66">
        <v>406.67</v>
      </c>
      <c r="L479" s="67" t="s">
        <v>32</v>
      </c>
      <c r="M479" s="68" t="s">
        <v>33</v>
      </c>
      <c r="N479" s="68" t="s">
        <v>34</v>
      </c>
      <c r="O479" s="69" t="s">
        <v>35</v>
      </c>
      <c r="P479" s="70" t="s">
        <v>36</v>
      </c>
      <c r="Q479" s="71" t="s">
        <v>37</v>
      </c>
    </row>
    <row r="480" spans="1:17" s="58" customFormat="1" ht="51" x14ac:dyDescent="0.25">
      <c r="A480" s="45" t="s">
        <v>25</v>
      </c>
      <c r="B480" s="59">
        <v>465</v>
      </c>
      <c r="C480" s="117" t="s">
        <v>498</v>
      </c>
      <c r="D480" s="60" t="s">
        <v>50</v>
      </c>
      <c r="E480" s="61" t="s">
        <v>1111</v>
      </c>
      <c r="F480" s="62" t="s">
        <v>1112</v>
      </c>
      <c r="G480" s="63" t="s">
        <v>40</v>
      </c>
      <c r="H480" s="65" t="s">
        <v>31</v>
      </c>
      <c r="I480" s="247">
        <v>2</v>
      </c>
      <c r="J480" s="64">
        <v>9628.3799999999992</v>
      </c>
      <c r="K480" s="66">
        <v>19256.759999999998</v>
      </c>
      <c r="L480" s="67" t="s">
        <v>32</v>
      </c>
      <c r="M480" s="68" t="s">
        <v>33</v>
      </c>
      <c r="N480" s="68" t="s">
        <v>34</v>
      </c>
      <c r="O480" s="69" t="s">
        <v>35</v>
      </c>
      <c r="P480" s="70" t="s">
        <v>36</v>
      </c>
      <c r="Q480" s="71" t="s">
        <v>37</v>
      </c>
    </row>
    <row r="481" spans="1:17" s="58" customFormat="1" ht="51" x14ac:dyDescent="0.25">
      <c r="A481" s="45" t="s">
        <v>25</v>
      </c>
      <c r="B481" s="59">
        <v>466</v>
      </c>
      <c r="C481" s="117" t="s">
        <v>498</v>
      </c>
      <c r="D481" s="60" t="s">
        <v>50</v>
      </c>
      <c r="E481" s="61" t="s">
        <v>1113</v>
      </c>
      <c r="F481" s="62" t="s">
        <v>1114</v>
      </c>
      <c r="G481" s="81">
        <v>40844</v>
      </c>
      <c r="H481" s="65" t="s">
        <v>31</v>
      </c>
      <c r="I481" s="247">
        <v>1</v>
      </c>
      <c r="J481" s="64">
        <v>922.22</v>
      </c>
      <c r="K481" s="66">
        <v>922.22</v>
      </c>
      <c r="L481" s="67" t="s">
        <v>32</v>
      </c>
      <c r="M481" s="68" t="s">
        <v>33</v>
      </c>
      <c r="N481" s="68" t="s">
        <v>34</v>
      </c>
      <c r="O481" s="69" t="s">
        <v>35</v>
      </c>
      <c r="P481" s="70" t="s">
        <v>36</v>
      </c>
      <c r="Q481" s="71" t="s">
        <v>37</v>
      </c>
    </row>
    <row r="482" spans="1:17" s="58" customFormat="1" ht="51" x14ac:dyDescent="0.25">
      <c r="A482" s="45" t="s">
        <v>25</v>
      </c>
      <c r="B482" s="59">
        <v>467</v>
      </c>
      <c r="C482" s="117" t="s">
        <v>498</v>
      </c>
      <c r="D482" s="60" t="s">
        <v>50</v>
      </c>
      <c r="E482" s="61" t="s">
        <v>1115</v>
      </c>
      <c r="F482" s="62" t="s">
        <v>1116</v>
      </c>
      <c r="G482" s="80">
        <v>40844</v>
      </c>
      <c r="H482" s="65" t="s">
        <v>31</v>
      </c>
      <c r="I482" s="247">
        <v>5</v>
      </c>
      <c r="J482" s="64">
        <v>1231.56</v>
      </c>
      <c r="K482" s="66">
        <v>6157.7999999999993</v>
      </c>
      <c r="L482" s="67" t="s">
        <v>32</v>
      </c>
      <c r="M482" s="68" t="s">
        <v>33</v>
      </c>
      <c r="N482" s="68" t="s">
        <v>34</v>
      </c>
      <c r="O482" s="69" t="s">
        <v>35</v>
      </c>
      <c r="P482" s="70" t="s">
        <v>36</v>
      </c>
      <c r="Q482" s="71" t="s">
        <v>37</v>
      </c>
    </row>
    <row r="483" spans="1:17" s="58" customFormat="1" ht="51" x14ac:dyDescent="0.25">
      <c r="A483" s="45" t="s">
        <v>25</v>
      </c>
      <c r="B483" s="59">
        <v>468</v>
      </c>
      <c r="C483" s="117" t="s">
        <v>498</v>
      </c>
      <c r="D483" s="60" t="s">
        <v>50</v>
      </c>
      <c r="E483" s="61" t="s">
        <v>1117</v>
      </c>
      <c r="F483" s="62" t="s">
        <v>1118</v>
      </c>
      <c r="G483" s="77" t="s">
        <v>40</v>
      </c>
      <c r="H483" s="65" t="s">
        <v>31</v>
      </c>
      <c r="I483" s="247">
        <v>1</v>
      </c>
      <c r="J483" s="64">
        <v>315.76</v>
      </c>
      <c r="K483" s="66">
        <v>315.76</v>
      </c>
      <c r="L483" s="67" t="s">
        <v>32</v>
      </c>
      <c r="M483" s="68" t="s">
        <v>33</v>
      </c>
      <c r="N483" s="68" t="s">
        <v>34</v>
      </c>
      <c r="O483" s="69" t="s">
        <v>35</v>
      </c>
      <c r="P483" s="70" t="s">
        <v>36</v>
      </c>
      <c r="Q483" s="71" t="s">
        <v>37</v>
      </c>
    </row>
    <row r="484" spans="1:17" s="58" customFormat="1" ht="51" x14ac:dyDescent="0.25">
      <c r="A484" s="45" t="s">
        <v>25</v>
      </c>
      <c r="B484" s="59">
        <v>469</v>
      </c>
      <c r="C484" s="117" t="s">
        <v>498</v>
      </c>
      <c r="D484" s="60" t="s">
        <v>50</v>
      </c>
      <c r="E484" s="61" t="s">
        <v>1119</v>
      </c>
      <c r="F484" s="62" t="s">
        <v>1120</v>
      </c>
      <c r="G484" s="77" t="s">
        <v>40</v>
      </c>
      <c r="H484" s="65" t="s">
        <v>31</v>
      </c>
      <c r="I484" s="247">
        <v>18</v>
      </c>
      <c r="J484" s="64">
        <v>372.71222222222218</v>
      </c>
      <c r="K484" s="66">
        <v>6708.82</v>
      </c>
      <c r="L484" s="67" t="s">
        <v>32</v>
      </c>
      <c r="M484" s="68" t="s">
        <v>33</v>
      </c>
      <c r="N484" s="68" t="s">
        <v>34</v>
      </c>
      <c r="O484" s="69" t="s">
        <v>35</v>
      </c>
      <c r="P484" s="70" t="s">
        <v>36</v>
      </c>
      <c r="Q484" s="71" t="s">
        <v>37</v>
      </c>
    </row>
    <row r="485" spans="1:17" s="58" customFormat="1" ht="51" x14ac:dyDescent="0.25">
      <c r="A485" s="45" t="s">
        <v>25</v>
      </c>
      <c r="B485" s="59">
        <v>470</v>
      </c>
      <c r="C485" s="117" t="s">
        <v>498</v>
      </c>
      <c r="D485" s="60" t="s">
        <v>50</v>
      </c>
      <c r="E485" s="61" t="s">
        <v>1121</v>
      </c>
      <c r="F485" s="62" t="s">
        <v>1122</v>
      </c>
      <c r="G485" s="77" t="s">
        <v>40</v>
      </c>
      <c r="H485" s="65" t="s">
        <v>31</v>
      </c>
      <c r="I485" s="247">
        <v>7</v>
      </c>
      <c r="J485" s="64">
        <v>370.11714285714288</v>
      </c>
      <c r="K485" s="66">
        <v>2590.8200000000002</v>
      </c>
      <c r="L485" s="67" t="s">
        <v>32</v>
      </c>
      <c r="M485" s="68" t="s">
        <v>33</v>
      </c>
      <c r="N485" s="68" t="s">
        <v>34</v>
      </c>
      <c r="O485" s="69" t="s">
        <v>35</v>
      </c>
      <c r="P485" s="70" t="s">
        <v>36</v>
      </c>
      <c r="Q485" s="71" t="s">
        <v>37</v>
      </c>
    </row>
    <row r="486" spans="1:17" s="58" customFormat="1" ht="51" x14ac:dyDescent="0.25">
      <c r="A486" s="45" t="s">
        <v>25</v>
      </c>
      <c r="B486" s="59">
        <v>471</v>
      </c>
      <c r="C486" s="117" t="s">
        <v>498</v>
      </c>
      <c r="D486" s="60" t="s">
        <v>50</v>
      </c>
      <c r="E486" s="61" t="s">
        <v>1123</v>
      </c>
      <c r="F486" s="62" t="s">
        <v>1124</v>
      </c>
      <c r="G486" s="77" t="s">
        <v>40</v>
      </c>
      <c r="H486" s="65" t="s">
        <v>31</v>
      </c>
      <c r="I486" s="247">
        <v>4</v>
      </c>
      <c r="J486" s="64">
        <v>707.4</v>
      </c>
      <c r="K486" s="66">
        <v>2829.6</v>
      </c>
      <c r="L486" s="67" t="s">
        <v>45</v>
      </c>
      <c r="M486" s="68" t="s">
        <v>46</v>
      </c>
      <c r="N486" s="68" t="s">
        <v>34</v>
      </c>
      <c r="O486" s="69" t="s">
        <v>35</v>
      </c>
      <c r="P486" s="70" t="s">
        <v>36</v>
      </c>
      <c r="Q486" s="71" t="s">
        <v>37</v>
      </c>
    </row>
    <row r="487" spans="1:17" s="58" customFormat="1" ht="51" x14ac:dyDescent="0.25">
      <c r="A487" s="45" t="s">
        <v>25</v>
      </c>
      <c r="B487" s="59">
        <v>472</v>
      </c>
      <c r="C487" s="117" t="s">
        <v>491</v>
      </c>
      <c r="D487" s="60" t="s">
        <v>27</v>
      </c>
      <c r="E487" s="61" t="s">
        <v>1125</v>
      </c>
      <c r="F487" s="62" t="s">
        <v>1126</v>
      </c>
      <c r="G487" s="77" t="s">
        <v>40</v>
      </c>
      <c r="H487" s="65" t="s">
        <v>31</v>
      </c>
      <c r="I487" s="247">
        <v>3</v>
      </c>
      <c r="J487" s="64">
        <v>9577.6866666666665</v>
      </c>
      <c r="K487" s="66">
        <v>28733.059999999998</v>
      </c>
      <c r="L487" s="67" t="s">
        <v>45</v>
      </c>
      <c r="M487" s="68" t="s">
        <v>46</v>
      </c>
      <c r="N487" s="68" t="s">
        <v>34</v>
      </c>
      <c r="O487" s="69" t="s">
        <v>35</v>
      </c>
      <c r="P487" s="70" t="s">
        <v>36</v>
      </c>
      <c r="Q487" s="71" t="s">
        <v>37</v>
      </c>
    </row>
    <row r="488" spans="1:17" s="58" customFormat="1" ht="51" x14ac:dyDescent="0.25">
      <c r="A488" s="45" t="s">
        <v>25</v>
      </c>
      <c r="B488" s="59">
        <v>473</v>
      </c>
      <c r="C488" s="117" t="s">
        <v>1073</v>
      </c>
      <c r="D488" s="60" t="s">
        <v>50</v>
      </c>
      <c r="E488" s="61" t="s">
        <v>1127</v>
      </c>
      <c r="F488" s="62" t="s">
        <v>1128</v>
      </c>
      <c r="G488" s="77" t="s">
        <v>40</v>
      </c>
      <c r="H488" s="65" t="s">
        <v>31</v>
      </c>
      <c r="I488" s="247">
        <v>4</v>
      </c>
      <c r="J488" s="64">
        <v>2931.9</v>
      </c>
      <c r="K488" s="66">
        <v>11727.6</v>
      </c>
      <c r="L488" s="67" t="s">
        <v>32</v>
      </c>
      <c r="M488" s="68" t="s">
        <v>33</v>
      </c>
      <c r="N488" s="68" t="s">
        <v>34</v>
      </c>
      <c r="O488" s="69" t="s">
        <v>35</v>
      </c>
      <c r="P488" s="70" t="s">
        <v>36</v>
      </c>
      <c r="Q488" s="71" t="s">
        <v>37</v>
      </c>
    </row>
    <row r="489" spans="1:17" s="58" customFormat="1" ht="51" x14ac:dyDescent="0.25">
      <c r="A489" s="45" t="s">
        <v>25</v>
      </c>
      <c r="B489" s="59">
        <v>474</v>
      </c>
      <c r="C489" s="117" t="s">
        <v>498</v>
      </c>
      <c r="D489" s="60" t="s">
        <v>487</v>
      </c>
      <c r="E489" s="61" t="s">
        <v>1129</v>
      </c>
      <c r="F489" s="62" t="s">
        <v>1130</v>
      </c>
      <c r="G489" s="77" t="s">
        <v>40</v>
      </c>
      <c r="H489" s="65" t="s">
        <v>31</v>
      </c>
      <c r="I489" s="247">
        <v>12</v>
      </c>
      <c r="J489" s="64">
        <v>688.27166666666665</v>
      </c>
      <c r="K489" s="66">
        <v>8259.26</v>
      </c>
      <c r="L489" s="67" t="s">
        <v>45</v>
      </c>
      <c r="M489" s="68" t="s">
        <v>46</v>
      </c>
      <c r="N489" s="68" t="s">
        <v>34</v>
      </c>
      <c r="O489" s="69" t="s">
        <v>35</v>
      </c>
      <c r="P489" s="70" t="s">
        <v>36</v>
      </c>
      <c r="Q489" s="71" t="s">
        <v>37</v>
      </c>
    </row>
    <row r="490" spans="1:17" s="58" customFormat="1" ht="51" x14ac:dyDescent="0.25">
      <c r="A490" s="45" t="s">
        <v>25</v>
      </c>
      <c r="B490" s="59">
        <v>475</v>
      </c>
      <c r="C490" s="117" t="s">
        <v>498</v>
      </c>
      <c r="D490" s="60" t="s">
        <v>50</v>
      </c>
      <c r="E490" s="61" t="s">
        <v>1131</v>
      </c>
      <c r="F490" s="62" t="s">
        <v>1132</v>
      </c>
      <c r="G490" s="63" t="s">
        <v>1133</v>
      </c>
      <c r="H490" s="65" t="s">
        <v>31</v>
      </c>
      <c r="I490" s="247">
        <v>2</v>
      </c>
      <c r="J490" s="64">
        <v>2695.8</v>
      </c>
      <c r="K490" s="66">
        <v>5391.6</v>
      </c>
      <c r="L490" s="67" t="s">
        <v>45</v>
      </c>
      <c r="M490" s="68" t="s">
        <v>46</v>
      </c>
      <c r="N490" s="68" t="s">
        <v>34</v>
      </c>
      <c r="O490" s="69" t="s">
        <v>35</v>
      </c>
      <c r="P490" s="70" t="s">
        <v>36</v>
      </c>
      <c r="Q490" s="71" t="s">
        <v>37</v>
      </c>
    </row>
    <row r="491" spans="1:17" s="58" customFormat="1" ht="51" x14ac:dyDescent="0.25">
      <c r="A491" s="45" t="s">
        <v>25</v>
      </c>
      <c r="B491" s="59">
        <v>476</v>
      </c>
      <c r="C491" s="117" t="s">
        <v>498</v>
      </c>
      <c r="D491" s="60" t="s">
        <v>50</v>
      </c>
      <c r="E491" s="61" t="s">
        <v>1134</v>
      </c>
      <c r="F491" s="62" t="s">
        <v>1135</v>
      </c>
      <c r="G491" s="63" t="s">
        <v>1136</v>
      </c>
      <c r="H491" s="65" t="s">
        <v>31</v>
      </c>
      <c r="I491" s="247">
        <v>44</v>
      </c>
      <c r="J491" s="64">
        <v>99.665909090909096</v>
      </c>
      <c r="K491" s="66">
        <v>4385.3</v>
      </c>
      <c r="L491" s="67" t="s">
        <v>45</v>
      </c>
      <c r="M491" s="68" t="s">
        <v>46</v>
      </c>
      <c r="N491" s="68" t="s">
        <v>34</v>
      </c>
      <c r="O491" s="69" t="s">
        <v>35</v>
      </c>
      <c r="P491" s="70" t="s">
        <v>36</v>
      </c>
      <c r="Q491" s="71" t="s">
        <v>37</v>
      </c>
    </row>
    <row r="492" spans="1:17" s="58" customFormat="1" ht="51" x14ac:dyDescent="0.25">
      <c r="A492" s="45" t="s">
        <v>25</v>
      </c>
      <c r="B492" s="59">
        <v>477</v>
      </c>
      <c r="C492" s="117" t="s">
        <v>498</v>
      </c>
      <c r="D492" s="60" t="s">
        <v>50</v>
      </c>
      <c r="E492" s="61" t="s">
        <v>1137</v>
      </c>
      <c r="F492" s="62" t="s">
        <v>1138</v>
      </c>
      <c r="G492" s="81">
        <v>40968</v>
      </c>
      <c r="H492" s="65" t="s">
        <v>31</v>
      </c>
      <c r="I492" s="247">
        <v>1</v>
      </c>
      <c r="J492" s="64">
        <v>108.05</v>
      </c>
      <c r="K492" s="66">
        <v>108.05</v>
      </c>
      <c r="L492" s="67" t="s">
        <v>32</v>
      </c>
      <c r="M492" s="68" t="s">
        <v>33</v>
      </c>
      <c r="N492" s="68" t="s">
        <v>34</v>
      </c>
      <c r="O492" s="69" t="s">
        <v>35</v>
      </c>
      <c r="P492" s="70" t="s">
        <v>36</v>
      </c>
      <c r="Q492" s="71" t="s">
        <v>37</v>
      </c>
    </row>
    <row r="493" spans="1:17" s="58" customFormat="1" ht="51" x14ac:dyDescent="0.25">
      <c r="A493" s="45" t="s">
        <v>25</v>
      </c>
      <c r="B493" s="59">
        <v>478</v>
      </c>
      <c r="C493" s="117" t="s">
        <v>564</v>
      </c>
      <c r="D493" s="60" t="s">
        <v>350</v>
      </c>
      <c r="E493" s="61" t="s">
        <v>1139</v>
      </c>
      <c r="F493" s="62" t="s">
        <v>1140</v>
      </c>
      <c r="G493" s="63" t="s">
        <v>40</v>
      </c>
      <c r="H493" s="65" t="s">
        <v>31</v>
      </c>
      <c r="I493" s="247">
        <v>4</v>
      </c>
      <c r="J493" s="64">
        <v>1266.9024999999999</v>
      </c>
      <c r="K493" s="66">
        <v>5067.6099999999988</v>
      </c>
      <c r="L493" s="67" t="s">
        <v>32</v>
      </c>
      <c r="M493" s="68" t="s">
        <v>33</v>
      </c>
      <c r="N493" s="68" t="s">
        <v>34</v>
      </c>
      <c r="O493" s="69" t="s">
        <v>35</v>
      </c>
      <c r="P493" s="70" t="s">
        <v>36</v>
      </c>
      <c r="Q493" s="71" t="s">
        <v>37</v>
      </c>
    </row>
    <row r="494" spans="1:17" s="58" customFormat="1" ht="51" x14ac:dyDescent="0.25">
      <c r="A494" s="45" t="s">
        <v>25</v>
      </c>
      <c r="B494" s="59">
        <v>479</v>
      </c>
      <c r="C494" s="117" t="s">
        <v>63</v>
      </c>
      <c r="D494" s="60" t="s">
        <v>454</v>
      </c>
      <c r="E494" s="61" t="s">
        <v>1141</v>
      </c>
      <c r="F494" s="62" t="s">
        <v>1142</v>
      </c>
      <c r="G494" s="63" t="s">
        <v>40</v>
      </c>
      <c r="H494" s="65" t="s">
        <v>31</v>
      </c>
      <c r="I494" s="247">
        <v>4</v>
      </c>
      <c r="J494" s="64">
        <v>133.27250000000001</v>
      </c>
      <c r="K494" s="66">
        <v>533.09</v>
      </c>
      <c r="L494" s="67" t="s">
        <v>32</v>
      </c>
      <c r="M494" s="68" t="s">
        <v>33</v>
      </c>
      <c r="N494" s="68" t="s">
        <v>34</v>
      </c>
      <c r="O494" s="69" t="s">
        <v>35</v>
      </c>
      <c r="P494" s="70" t="s">
        <v>36</v>
      </c>
      <c r="Q494" s="71" t="s">
        <v>37</v>
      </c>
    </row>
    <row r="495" spans="1:17" s="58" customFormat="1" ht="51" x14ac:dyDescent="0.25">
      <c r="A495" s="45" t="s">
        <v>25</v>
      </c>
      <c r="B495" s="59">
        <v>480</v>
      </c>
      <c r="C495" s="117" t="s">
        <v>70</v>
      </c>
      <c r="D495" s="60" t="s">
        <v>50</v>
      </c>
      <c r="E495" s="61" t="s">
        <v>1143</v>
      </c>
      <c r="F495" s="62" t="s">
        <v>1144</v>
      </c>
      <c r="G495" s="63" t="s">
        <v>40</v>
      </c>
      <c r="H495" s="65" t="s">
        <v>53</v>
      </c>
      <c r="I495" s="247">
        <v>19</v>
      </c>
      <c r="J495" s="64">
        <v>32.1</v>
      </c>
      <c r="K495" s="66">
        <v>609.9</v>
      </c>
      <c r="L495" s="67" t="s">
        <v>32</v>
      </c>
      <c r="M495" s="68" t="s">
        <v>33</v>
      </c>
      <c r="N495" s="68" t="s">
        <v>34</v>
      </c>
      <c r="O495" s="69" t="s">
        <v>35</v>
      </c>
      <c r="P495" s="70" t="s">
        <v>36</v>
      </c>
      <c r="Q495" s="71" t="s">
        <v>37</v>
      </c>
    </row>
    <row r="496" spans="1:17" s="58" customFormat="1" ht="51" x14ac:dyDescent="0.25">
      <c r="A496" s="45" t="s">
        <v>25</v>
      </c>
      <c r="B496" s="59">
        <v>481</v>
      </c>
      <c r="C496" s="117" t="s">
        <v>70</v>
      </c>
      <c r="D496" s="60" t="s">
        <v>50</v>
      </c>
      <c r="E496" s="61" t="s">
        <v>1145</v>
      </c>
      <c r="F496" s="62" t="s">
        <v>1146</v>
      </c>
      <c r="G496" s="63" t="s">
        <v>40</v>
      </c>
      <c r="H496" s="65" t="s">
        <v>53</v>
      </c>
      <c r="I496" s="247">
        <v>69</v>
      </c>
      <c r="J496" s="64">
        <v>32.1</v>
      </c>
      <c r="K496" s="66">
        <v>2214.9</v>
      </c>
      <c r="L496" s="67" t="s">
        <v>32</v>
      </c>
      <c r="M496" s="68" t="s">
        <v>33</v>
      </c>
      <c r="N496" s="68" t="s">
        <v>34</v>
      </c>
      <c r="O496" s="69" t="s">
        <v>35</v>
      </c>
      <c r="P496" s="70" t="s">
        <v>36</v>
      </c>
      <c r="Q496" s="71" t="s">
        <v>37</v>
      </c>
    </row>
    <row r="497" spans="1:17" s="58" customFormat="1" ht="51" x14ac:dyDescent="0.25">
      <c r="A497" s="45" t="s">
        <v>25</v>
      </c>
      <c r="B497" s="59">
        <v>482</v>
      </c>
      <c r="C497" s="117" t="s">
        <v>70</v>
      </c>
      <c r="D497" s="60" t="s">
        <v>50</v>
      </c>
      <c r="E497" s="61" t="s">
        <v>1147</v>
      </c>
      <c r="F497" s="62" t="s">
        <v>1148</v>
      </c>
      <c r="G497" s="63" t="s">
        <v>40</v>
      </c>
      <c r="H497" s="65" t="s">
        <v>31</v>
      </c>
      <c r="I497" s="247">
        <v>251</v>
      </c>
      <c r="J497" s="64">
        <v>0.64394422310756971</v>
      </c>
      <c r="K497" s="66">
        <v>161.63</v>
      </c>
      <c r="L497" s="67" t="s">
        <v>45</v>
      </c>
      <c r="M497" s="68" t="s">
        <v>46</v>
      </c>
      <c r="N497" s="68" t="s">
        <v>34</v>
      </c>
      <c r="O497" s="69" t="s">
        <v>35</v>
      </c>
      <c r="P497" s="70" t="s">
        <v>36</v>
      </c>
      <c r="Q497" s="71" t="s">
        <v>37</v>
      </c>
    </row>
    <row r="498" spans="1:17" s="58" customFormat="1" ht="51" x14ac:dyDescent="0.25">
      <c r="A498" s="45" t="s">
        <v>25</v>
      </c>
      <c r="B498" s="59">
        <v>483</v>
      </c>
      <c r="C498" s="117" t="s">
        <v>70</v>
      </c>
      <c r="D498" s="60" t="s">
        <v>50</v>
      </c>
      <c r="E498" s="61" t="s">
        <v>1149</v>
      </c>
      <c r="F498" s="62" t="s">
        <v>1150</v>
      </c>
      <c r="G498" s="63" t="s">
        <v>40</v>
      </c>
      <c r="H498" s="65" t="s">
        <v>53</v>
      </c>
      <c r="I498" s="247">
        <v>10</v>
      </c>
      <c r="J498" s="64">
        <v>22.618000000000002</v>
      </c>
      <c r="K498" s="66">
        <v>226.18</v>
      </c>
      <c r="L498" s="67" t="s">
        <v>45</v>
      </c>
      <c r="M498" s="68" t="s">
        <v>46</v>
      </c>
      <c r="N498" s="68" t="s">
        <v>34</v>
      </c>
      <c r="O498" s="69" t="s">
        <v>35</v>
      </c>
      <c r="P498" s="70" t="s">
        <v>36</v>
      </c>
      <c r="Q498" s="71" t="s">
        <v>37</v>
      </c>
    </row>
    <row r="499" spans="1:17" s="58" customFormat="1" ht="51" x14ac:dyDescent="0.25">
      <c r="A499" s="45" t="s">
        <v>25</v>
      </c>
      <c r="B499" s="59">
        <v>484</v>
      </c>
      <c r="C499" s="117" t="s">
        <v>349</v>
      </c>
      <c r="D499" s="60" t="s">
        <v>204</v>
      </c>
      <c r="E499" s="61" t="s">
        <v>1151</v>
      </c>
      <c r="F499" s="62" t="s">
        <v>1152</v>
      </c>
      <c r="G499" s="63" t="s">
        <v>1153</v>
      </c>
      <c r="H499" s="65" t="s">
        <v>31</v>
      </c>
      <c r="I499" s="247">
        <v>1</v>
      </c>
      <c r="J499" s="64">
        <v>2542.39</v>
      </c>
      <c r="K499" s="66">
        <v>2542.39</v>
      </c>
      <c r="L499" s="67" t="s">
        <v>45</v>
      </c>
      <c r="M499" s="68" t="s">
        <v>46</v>
      </c>
      <c r="N499" s="68" t="s">
        <v>34</v>
      </c>
      <c r="O499" s="69" t="s">
        <v>35</v>
      </c>
      <c r="P499" s="70" t="s">
        <v>36</v>
      </c>
      <c r="Q499" s="71" t="s">
        <v>37</v>
      </c>
    </row>
    <row r="500" spans="1:17" s="58" customFormat="1" ht="51" x14ac:dyDescent="0.25">
      <c r="A500" s="45" t="s">
        <v>25</v>
      </c>
      <c r="B500" s="59">
        <v>485</v>
      </c>
      <c r="C500" s="117" t="s">
        <v>157</v>
      </c>
      <c r="D500" s="60" t="s">
        <v>1154</v>
      </c>
      <c r="E500" s="61" t="s">
        <v>1155</v>
      </c>
      <c r="F500" s="62" t="s">
        <v>1156</v>
      </c>
      <c r="G500" s="63" t="s">
        <v>1157</v>
      </c>
      <c r="H500" s="65" t="s">
        <v>60</v>
      </c>
      <c r="I500" s="247">
        <v>0.48809999999999998</v>
      </c>
      <c r="J500" s="64">
        <v>42586.519155910675</v>
      </c>
      <c r="K500" s="66">
        <v>20786.48</v>
      </c>
      <c r="L500" s="67" t="s">
        <v>32</v>
      </c>
      <c r="M500" s="68" t="s">
        <v>33</v>
      </c>
      <c r="N500" s="68" t="s">
        <v>34</v>
      </c>
      <c r="O500" s="69" t="s">
        <v>35</v>
      </c>
      <c r="P500" s="70" t="s">
        <v>36</v>
      </c>
      <c r="Q500" s="71" t="s">
        <v>37</v>
      </c>
    </row>
    <row r="501" spans="1:17" s="58" customFormat="1" ht="51" x14ac:dyDescent="0.25">
      <c r="A501" s="45" t="s">
        <v>25</v>
      </c>
      <c r="B501" s="59">
        <v>486</v>
      </c>
      <c r="C501" s="117" t="s">
        <v>157</v>
      </c>
      <c r="D501" s="60" t="s">
        <v>1154</v>
      </c>
      <c r="E501" s="61" t="s">
        <v>1158</v>
      </c>
      <c r="F501" s="62" t="s">
        <v>1159</v>
      </c>
      <c r="G501" s="63" t="s">
        <v>40</v>
      </c>
      <c r="H501" s="65" t="s">
        <v>60</v>
      </c>
      <c r="I501" s="247">
        <v>1.075</v>
      </c>
      <c r="J501" s="64">
        <v>16284.493023255816</v>
      </c>
      <c r="K501" s="66">
        <v>17505.830000000002</v>
      </c>
      <c r="L501" s="67" t="s">
        <v>32</v>
      </c>
      <c r="M501" s="68" t="s">
        <v>33</v>
      </c>
      <c r="N501" s="68" t="s">
        <v>34</v>
      </c>
      <c r="O501" s="69" t="s">
        <v>35</v>
      </c>
      <c r="P501" s="70" t="s">
        <v>36</v>
      </c>
      <c r="Q501" s="71" t="s">
        <v>37</v>
      </c>
    </row>
    <row r="502" spans="1:17" s="58" customFormat="1" ht="51" x14ac:dyDescent="0.25">
      <c r="A502" s="45" t="s">
        <v>25</v>
      </c>
      <c r="B502" s="59">
        <v>487</v>
      </c>
      <c r="C502" s="117" t="s">
        <v>157</v>
      </c>
      <c r="D502" s="60" t="s">
        <v>1154</v>
      </c>
      <c r="E502" s="61" t="s">
        <v>1160</v>
      </c>
      <c r="F502" s="62" t="s">
        <v>1161</v>
      </c>
      <c r="G502" s="63" t="s">
        <v>1162</v>
      </c>
      <c r="H502" s="65" t="s">
        <v>60</v>
      </c>
      <c r="I502" s="247">
        <v>1.845</v>
      </c>
      <c r="J502" s="64">
        <v>54698.113821138213</v>
      </c>
      <c r="K502" s="66">
        <v>100918.02</v>
      </c>
      <c r="L502" s="67" t="s">
        <v>32</v>
      </c>
      <c r="M502" s="68" t="s">
        <v>33</v>
      </c>
      <c r="N502" s="68" t="s">
        <v>34</v>
      </c>
      <c r="O502" s="69" t="s">
        <v>35</v>
      </c>
      <c r="P502" s="70" t="s">
        <v>36</v>
      </c>
      <c r="Q502" s="71" t="s">
        <v>37</v>
      </c>
    </row>
    <row r="503" spans="1:17" s="58" customFormat="1" ht="51" x14ac:dyDescent="0.25">
      <c r="A503" s="45" t="s">
        <v>25</v>
      </c>
      <c r="B503" s="59">
        <v>488</v>
      </c>
      <c r="C503" s="117" t="s">
        <v>157</v>
      </c>
      <c r="D503" s="60" t="s">
        <v>1154</v>
      </c>
      <c r="E503" s="61" t="s">
        <v>1163</v>
      </c>
      <c r="F503" s="62" t="s">
        <v>1164</v>
      </c>
      <c r="G503" s="63" t="s">
        <v>843</v>
      </c>
      <c r="H503" s="65" t="s">
        <v>60</v>
      </c>
      <c r="I503" s="247">
        <v>1.99</v>
      </c>
      <c r="J503" s="64">
        <v>46208.060301507532</v>
      </c>
      <c r="K503" s="66">
        <v>91954.04</v>
      </c>
      <c r="L503" s="67" t="s">
        <v>32</v>
      </c>
      <c r="M503" s="68" t="s">
        <v>33</v>
      </c>
      <c r="N503" s="68" t="s">
        <v>34</v>
      </c>
      <c r="O503" s="69" t="s">
        <v>35</v>
      </c>
      <c r="P503" s="70" t="s">
        <v>36</v>
      </c>
      <c r="Q503" s="71" t="s">
        <v>37</v>
      </c>
    </row>
    <row r="504" spans="1:17" s="58" customFormat="1" ht="51" x14ac:dyDescent="0.25">
      <c r="A504" s="45" t="s">
        <v>25</v>
      </c>
      <c r="B504" s="59">
        <v>489</v>
      </c>
      <c r="C504" s="117" t="s">
        <v>49</v>
      </c>
      <c r="D504" s="60" t="s">
        <v>50</v>
      </c>
      <c r="E504" s="61" t="s">
        <v>1165</v>
      </c>
      <c r="F504" s="62" t="s">
        <v>1166</v>
      </c>
      <c r="G504" s="63" t="s">
        <v>40</v>
      </c>
      <c r="H504" s="65" t="s">
        <v>53</v>
      </c>
      <c r="I504" s="247">
        <v>6.3</v>
      </c>
      <c r="J504" s="64">
        <v>36.223809523809528</v>
      </c>
      <c r="K504" s="66">
        <v>228.21</v>
      </c>
      <c r="L504" s="67" t="s">
        <v>32</v>
      </c>
      <c r="M504" s="68" t="s">
        <v>33</v>
      </c>
      <c r="N504" s="68" t="s">
        <v>34</v>
      </c>
      <c r="O504" s="69" t="s">
        <v>35</v>
      </c>
      <c r="P504" s="70" t="s">
        <v>36</v>
      </c>
      <c r="Q504" s="71" t="s">
        <v>37</v>
      </c>
    </row>
    <row r="505" spans="1:17" s="58" customFormat="1" ht="51" x14ac:dyDescent="0.25">
      <c r="A505" s="45" t="s">
        <v>25</v>
      </c>
      <c r="B505" s="59">
        <v>490</v>
      </c>
      <c r="C505" s="117" t="s">
        <v>70</v>
      </c>
      <c r="D505" s="60" t="s">
        <v>50</v>
      </c>
      <c r="E505" s="61" t="s">
        <v>1167</v>
      </c>
      <c r="F505" s="62" t="s">
        <v>1168</v>
      </c>
      <c r="G505" s="63" t="s">
        <v>1169</v>
      </c>
      <c r="H505" s="65" t="s">
        <v>31</v>
      </c>
      <c r="I505" s="247">
        <v>118</v>
      </c>
      <c r="J505" s="73">
        <v>8.2533050847457634</v>
      </c>
      <c r="K505" s="66">
        <v>973.8900000000001</v>
      </c>
      <c r="L505" s="67" t="s">
        <v>32</v>
      </c>
      <c r="M505" s="68" t="s">
        <v>33</v>
      </c>
      <c r="N505" s="68" t="s">
        <v>34</v>
      </c>
      <c r="O505" s="69" t="s">
        <v>35</v>
      </c>
      <c r="P505" s="70" t="s">
        <v>36</v>
      </c>
      <c r="Q505" s="71" t="s">
        <v>37</v>
      </c>
    </row>
    <row r="506" spans="1:17" s="58" customFormat="1" ht="51" x14ac:dyDescent="0.25">
      <c r="A506" s="45" t="s">
        <v>25</v>
      </c>
      <c r="B506" s="59">
        <v>491</v>
      </c>
      <c r="C506" s="117" t="s">
        <v>70</v>
      </c>
      <c r="D506" s="60" t="s">
        <v>50</v>
      </c>
      <c r="E506" s="61" t="s">
        <v>1167</v>
      </c>
      <c r="F506" s="62" t="s">
        <v>1168</v>
      </c>
      <c r="G506" s="63" t="s">
        <v>1170</v>
      </c>
      <c r="H506" s="65" t="s">
        <v>31</v>
      </c>
      <c r="I506" s="247">
        <v>20</v>
      </c>
      <c r="J506" s="64">
        <v>8.35</v>
      </c>
      <c r="K506" s="66">
        <v>167</v>
      </c>
      <c r="L506" s="67" t="s">
        <v>45</v>
      </c>
      <c r="M506" s="68" t="s">
        <v>46</v>
      </c>
      <c r="N506" s="68" t="s">
        <v>34</v>
      </c>
      <c r="O506" s="69" t="s">
        <v>35</v>
      </c>
      <c r="P506" s="70" t="s">
        <v>36</v>
      </c>
      <c r="Q506" s="71" t="s">
        <v>37</v>
      </c>
    </row>
    <row r="507" spans="1:17" s="58" customFormat="1" ht="51" x14ac:dyDescent="0.25">
      <c r="A507" s="45" t="s">
        <v>25</v>
      </c>
      <c r="B507" s="59">
        <v>492</v>
      </c>
      <c r="C507" s="117" t="s">
        <v>70</v>
      </c>
      <c r="D507" s="60" t="s">
        <v>50</v>
      </c>
      <c r="E507" s="61" t="s">
        <v>1171</v>
      </c>
      <c r="F507" s="62" t="s">
        <v>1172</v>
      </c>
      <c r="G507" s="63" t="s">
        <v>1170</v>
      </c>
      <c r="H507" s="65" t="s">
        <v>111</v>
      </c>
      <c r="I507" s="247">
        <v>37</v>
      </c>
      <c r="J507" s="64">
        <v>12.791891891891892</v>
      </c>
      <c r="K507" s="66">
        <v>473.3</v>
      </c>
      <c r="L507" s="67" t="s">
        <v>45</v>
      </c>
      <c r="M507" s="68" t="s">
        <v>46</v>
      </c>
      <c r="N507" s="68" t="s">
        <v>34</v>
      </c>
      <c r="O507" s="69" t="s">
        <v>35</v>
      </c>
      <c r="P507" s="70" t="s">
        <v>36</v>
      </c>
      <c r="Q507" s="71" t="s">
        <v>37</v>
      </c>
    </row>
    <row r="508" spans="1:17" s="58" customFormat="1" ht="51" x14ac:dyDescent="0.25">
      <c r="A508" s="45" t="s">
        <v>25</v>
      </c>
      <c r="B508" s="59">
        <v>493</v>
      </c>
      <c r="C508" s="117" t="s">
        <v>70</v>
      </c>
      <c r="D508" s="60" t="s">
        <v>50</v>
      </c>
      <c r="E508" s="61" t="s">
        <v>1173</v>
      </c>
      <c r="F508" s="62" t="s">
        <v>1174</v>
      </c>
      <c r="G508" s="63" t="s">
        <v>1169</v>
      </c>
      <c r="H508" s="65" t="s">
        <v>31</v>
      </c>
      <c r="I508" s="247">
        <v>6</v>
      </c>
      <c r="J508" s="64">
        <v>14.700000000000001</v>
      </c>
      <c r="K508" s="66">
        <v>88.2</v>
      </c>
      <c r="L508" s="67" t="s">
        <v>45</v>
      </c>
      <c r="M508" s="68" t="s">
        <v>46</v>
      </c>
      <c r="N508" s="68" t="s">
        <v>34</v>
      </c>
      <c r="O508" s="69" t="s">
        <v>35</v>
      </c>
      <c r="P508" s="70" t="s">
        <v>36</v>
      </c>
      <c r="Q508" s="71" t="s">
        <v>37</v>
      </c>
    </row>
    <row r="509" spans="1:17" s="58" customFormat="1" ht="51" x14ac:dyDescent="0.25">
      <c r="A509" s="45" t="s">
        <v>25</v>
      </c>
      <c r="B509" s="59">
        <v>494</v>
      </c>
      <c r="C509" s="117" t="s">
        <v>70</v>
      </c>
      <c r="D509" s="60" t="s">
        <v>50</v>
      </c>
      <c r="E509" s="61" t="s">
        <v>1175</v>
      </c>
      <c r="F509" s="62" t="s">
        <v>1176</v>
      </c>
      <c r="G509" s="63" t="s">
        <v>1177</v>
      </c>
      <c r="H509" s="65" t="s">
        <v>111</v>
      </c>
      <c r="I509" s="247">
        <v>74</v>
      </c>
      <c r="J509" s="64">
        <v>126.66702702702703</v>
      </c>
      <c r="K509" s="66">
        <v>9373.36</v>
      </c>
      <c r="L509" s="67" t="s">
        <v>32</v>
      </c>
      <c r="M509" s="68" t="s">
        <v>33</v>
      </c>
      <c r="N509" s="68" t="s">
        <v>34</v>
      </c>
      <c r="O509" s="69" t="s">
        <v>35</v>
      </c>
      <c r="P509" s="70" t="s">
        <v>36</v>
      </c>
      <c r="Q509" s="71" t="s">
        <v>37</v>
      </c>
    </row>
    <row r="510" spans="1:17" s="58" customFormat="1" ht="51" x14ac:dyDescent="0.25">
      <c r="A510" s="45" t="s">
        <v>25</v>
      </c>
      <c r="B510" s="59">
        <v>495</v>
      </c>
      <c r="C510" s="117" t="s">
        <v>81</v>
      </c>
      <c r="D510" s="60" t="s">
        <v>82</v>
      </c>
      <c r="E510" s="61" t="s">
        <v>1178</v>
      </c>
      <c r="F510" s="62" t="s">
        <v>1179</v>
      </c>
      <c r="G510" s="63" t="s">
        <v>1180</v>
      </c>
      <c r="H510" s="65" t="s">
        <v>31</v>
      </c>
      <c r="I510" s="247">
        <v>3</v>
      </c>
      <c r="J510" s="64">
        <v>600</v>
      </c>
      <c r="K510" s="66">
        <v>1800</v>
      </c>
      <c r="L510" s="67" t="s">
        <v>45</v>
      </c>
      <c r="M510" s="68" t="s">
        <v>46</v>
      </c>
      <c r="N510" s="68" t="s">
        <v>34</v>
      </c>
      <c r="O510" s="69" t="s">
        <v>35</v>
      </c>
      <c r="P510" s="70" t="s">
        <v>36</v>
      </c>
      <c r="Q510" s="71" t="s">
        <v>37</v>
      </c>
    </row>
    <row r="511" spans="1:17" s="58" customFormat="1" ht="51" x14ac:dyDescent="0.25">
      <c r="A511" s="45" t="s">
        <v>25</v>
      </c>
      <c r="B511" s="59">
        <v>496</v>
      </c>
      <c r="C511" s="117" t="s">
        <v>70</v>
      </c>
      <c r="D511" s="60" t="s">
        <v>50</v>
      </c>
      <c r="E511" s="61" t="s">
        <v>1181</v>
      </c>
      <c r="F511" s="62" t="s">
        <v>1182</v>
      </c>
      <c r="G511" s="63" t="s">
        <v>1183</v>
      </c>
      <c r="H511" s="65" t="s">
        <v>53</v>
      </c>
      <c r="I511" s="247">
        <v>6</v>
      </c>
      <c r="J511" s="64">
        <v>22.003333333333334</v>
      </c>
      <c r="K511" s="66">
        <v>132.02000000000001</v>
      </c>
      <c r="L511" s="67" t="s">
        <v>45</v>
      </c>
      <c r="M511" s="68" t="s">
        <v>46</v>
      </c>
      <c r="N511" s="68" t="s">
        <v>34</v>
      </c>
      <c r="O511" s="69" t="s">
        <v>35</v>
      </c>
      <c r="P511" s="70" t="s">
        <v>36</v>
      </c>
      <c r="Q511" s="71" t="s">
        <v>37</v>
      </c>
    </row>
    <row r="512" spans="1:17" s="58" customFormat="1" ht="51" x14ac:dyDescent="0.25">
      <c r="A512" s="45" t="s">
        <v>25</v>
      </c>
      <c r="B512" s="59">
        <v>497</v>
      </c>
      <c r="C512" s="117" t="s">
        <v>1184</v>
      </c>
      <c r="D512" s="60" t="s">
        <v>27</v>
      </c>
      <c r="E512" s="61" t="s">
        <v>1185</v>
      </c>
      <c r="F512" s="62" t="s">
        <v>1186</v>
      </c>
      <c r="G512" s="63" t="s">
        <v>286</v>
      </c>
      <c r="H512" s="65" t="s">
        <v>31</v>
      </c>
      <c r="I512" s="247">
        <v>1</v>
      </c>
      <c r="J512" s="64">
        <v>4687.22</v>
      </c>
      <c r="K512" s="66">
        <v>4687.22</v>
      </c>
      <c r="L512" s="67" t="s">
        <v>45</v>
      </c>
      <c r="M512" s="68" t="s">
        <v>46</v>
      </c>
      <c r="N512" s="68" t="s">
        <v>34</v>
      </c>
      <c r="O512" s="69" t="s">
        <v>35</v>
      </c>
      <c r="P512" s="70" t="s">
        <v>36</v>
      </c>
      <c r="Q512" s="71" t="s">
        <v>37</v>
      </c>
    </row>
    <row r="513" spans="1:17" s="58" customFormat="1" ht="51" x14ac:dyDescent="0.25">
      <c r="A513" s="45" t="s">
        <v>25</v>
      </c>
      <c r="B513" s="59">
        <v>498</v>
      </c>
      <c r="C513" s="117" t="s">
        <v>1184</v>
      </c>
      <c r="D513" s="60" t="s">
        <v>27</v>
      </c>
      <c r="E513" s="61" t="s">
        <v>1187</v>
      </c>
      <c r="F513" s="62" t="s">
        <v>1188</v>
      </c>
      <c r="G513" s="63" t="s">
        <v>1189</v>
      </c>
      <c r="H513" s="65" t="s">
        <v>31</v>
      </c>
      <c r="I513" s="247">
        <v>2</v>
      </c>
      <c r="J513" s="64">
        <v>6682.04</v>
      </c>
      <c r="K513" s="66">
        <v>13364.08</v>
      </c>
      <c r="L513" s="67" t="s">
        <v>32</v>
      </c>
      <c r="M513" s="68" t="s">
        <v>33</v>
      </c>
      <c r="N513" s="68" t="s">
        <v>34</v>
      </c>
      <c r="O513" s="69" t="s">
        <v>35</v>
      </c>
      <c r="P513" s="70" t="s">
        <v>36</v>
      </c>
      <c r="Q513" s="71" t="s">
        <v>37</v>
      </c>
    </row>
    <row r="514" spans="1:17" s="58" customFormat="1" ht="51" x14ac:dyDescent="0.25">
      <c r="A514" s="45" t="s">
        <v>25</v>
      </c>
      <c r="B514" s="59">
        <v>499</v>
      </c>
      <c r="C514" s="117" t="s">
        <v>1190</v>
      </c>
      <c r="D514" s="60" t="s">
        <v>50</v>
      </c>
      <c r="E514" s="61" t="s">
        <v>1191</v>
      </c>
      <c r="F514" s="62" t="s">
        <v>1192</v>
      </c>
      <c r="G514" s="63" t="s">
        <v>1193</v>
      </c>
      <c r="H514" s="65" t="s">
        <v>53</v>
      </c>
      <c r="I514" s="247">
        <v>100</v>
      </c>
      <c r="J514" s="64">
        <v>52.549799999999998</v>
      </c>
      <c r="K514" s="66">
        <v>5254.98</v>
      </c>
      <c r="L514" s="67" t="s">
        <v>45</v>
      </c>
      <c r="M514" s="68" t="s">
        <v>46</v>
      </c>
      <c r="N514" s="68" t="s">
        <v>34</v>
      </c>
      <c r="O514" s="69" t="s">
        <v>35</v>
      </c>
      <c r="P514" s="70" t="s">
        <v>36</v>
      </c>
      <c r="Q514" s="71" t="s">
        <v>37</v>
      </c>
    </row>
    <row r="515" spans="1:17" s="58" customFormat="1" ht="51" x14ac:dyDescent="0.25">
      <c r="A515" s="45" t="s">
        <v>25</v>
      </c>
      <c r="B515" s="59">
        <v>500</v>
      </c>
      <c r="C515" s="117" t="s">
        <v>1194</v>
      </c>
      <c r="D515" s="60" t="s">
        <v>1195</v>
      </c>
      <c r="E515" s="61" t="s">
        <v>1196</v>
      </c>
      <c r="F515" s="62" t="s">
        <v>1197</v>
      </c>
      <c r="G515" s="63">
        <v>43160</v>
      </c>
      <c r="H515" s="65" t="s">
        <v>1198</v>
      </c>
      <c r="I515" s="247">
        <v>30</v>
      </c>
      <c r="J515" s="64">
        <v>25.740000000000002</v>
      </c>
      <c r="K515" s="66">
        <v>772.2</v>
      </c>
      <c r="L515" s="67" t="s">
        <v>32</v>
      </c>
      <c r="M515" s="68" t="s">
        <v>33</v>
      </c>
      <c r="N515" s="68" t="s">
        <v>34</v>
      </c>
      <c r="O515" s="69" t="s">
        <v>35</v>
      </c>
      <c r="P515" s="70" t="s">
        <v>36</v>
      </c>
      <c r="Q515" s="71" t="s">
        <v>37</v>
      </c>
    </row>
    <row r="516" spans="1:17" s="58" customFormat="1" ht="51" x14ac:dyDescent="0.25">
      <c r="A516" s="45" t="s">
        <v>1199</v>
      </c>
      <c r="B516" s="59">
        <v>501</v>
      </c>
      <c r="C516" s="117" t="s">
        <v>929</v>
      </c>
      <c r="D516" s="60" t="s">
        <v>50</v>
      </c>
      <c r="E516" s="61" t="s">
        <v>1200</v>
      </c>
      <c r="F516" s="62" t="s">
        <v>1201</v>
      </c>
      <c r="G516" s="77" t="s">
        <v>932</v>
      </c>
      <c r="H516" s="65" t="s">
        <v>60</v>
      </c>
      <c r="I516" s="247">
        <v>0.16</v>
      </c>
      <c r="J516" s="64">
        <v>43427.3125</v>
      </c>
      <c r="K516" s="66">
        <v>6948.37</v>
      </c>
      <c r="L516" s="67" t="s">
        <v>45</v>
      </c>
      <c r="M516" s="68" t="s">
        <v>46</v>
      </c>
      <c r="N516" s="68" t="s">
        <v>34</v>
      </c>
      <c r="O516" s="69" t="s">
        <v>35</v>
      </c>
      <c r="P516" s="70" t="s">
        <v>36</v>
      </c>
      <c r="Q516" s="71" t="s">
        <v>37</v>
      </c>
    </row>
    <row r="517" spans="1:17" s="58" customFormat="1" ht="51" x14ac:dyDescent="0.25">
      <c r="A517" s="45" t="s">
        <v>1202</v>
      </c>
      <c r="B517" s="59">
        <v>502</v>
      </c>
      <c r="C517" s="118" t="s">
        <v>199</v>
      </c>
      <c r="D517" s="60" t="s">
        <v>200</v>
      </c>
      <c r="E517" s="60" t="s">
        <v>1203</v>
      </c>
      <c r="F517" s="62" t="s">
        <v>1204</v>
      </c>
      <c r="G517" s="80">
        <v>43418</v>
      </c>
      <c r="H517" s="72" t="s">
        <v>31</v>
      </c>
      <c r="I517" s="247">
        <v>4</v>
      </c>
      <c r="J517" s="64">
        <v>14259.6</v>
      </c>
      <c r="K517" s="66">
        <v>57038.400000000001</v>
      </c>
      <c r="L517" s="67" t="s">
        <v>45</v>
      </c>
      <c r="M517" s="68" t="s">
        <v>46</v>
      </c>
      <c r="N517" s="68" t="s">
        <v>34</v>
      </c>
      <c r="O517" s="69" t="s">
        <v>35</v>
      </c>
      <c r="P517" s="70" t="s">
        <v>36</v>
      </c>
      <c r="Q517" s="71" t="s">
        <v>37</v>
      </c>
    </row>
    <row r="518" spans="1:17" s="58" customFormat="1" ht="51" x14ac:dyDescent="0.25">
      <c r="A518" s="45" t="s">
        <v>1202</v>
      </c>
      <c r="B518" s="59">
        <v>503</v>
      </c>
      <c r="C518" s="117" t="s">
        <v>366</v>
      </c>
      <c r="D518" s="60" t="s">
        <v>1205</v>
      </c>
      <c r="E518" s="61" t="s">
        <v>1206</v>
      </c>
      <c r="F518" s="62" t="s">
        <v>1207</v>
      </c>
      <c r="G518" s="63">
        <v>41743</v>
      </c>
      <c r="H518" s="65" t="s">
        <v>31</v>
      </c>
      <c r="I518" s="247">
        <v>3</v>
      </c>
      <c r="J518" s="64">
        <v>1134.1133333333335</v>
      </c>
      <c r="K518" s="66">
        <v>3402.34</v>
      </c>
      <c r="L518" s="67" t="s">
        <v>32</v>
      </c>
      <c r="M518" s="68" t="s">
        <v>33</v>
      </c>
      <c r="N518" s="68" t="s">
        <v>34</v>
      </c>
      <c r="O518" s="69" t="s">
        <v>35</v>
      </c>
      <c r="P518" s="70" t="s">
        <v>36</v>
      </c>
      <c r="Q518" s="71" t="s">
        <v>37</v>
      </c>
    </row>
    <row r="519" spans="1:17" s="58" customFormat="1" ht="51" x14ac:dyDescent="0.25">
      <c r="A519" s="45" t="s">
        <v>1202</v>
      </c>
      <c r="B519" s="59">
        <v>504</v>
      </c>
      <c r="C519" s="117" t="s">
        <v>941</v>
      </c>
      <c r="D519" s="60" t="s">
        <v>487</v>
      </c>
      <c r="E519" s="61" t="s">
        <v>1208</v>
      </c>
      <c r="F519" s="62" t="s">
        <v>1209</v>
      </c>
      <c r="G519" s="63" t="s">
        <v>40</v>
      </c>
      <c r="H519" s="72" t="s">
        <v>31</v>
      </c>
      <c r="I519" s="247">
        <v>8</v>
      </c>
      <c r="J519" s="64">
        <v>578.24</v>
      </c>
      <c r="K519" s="66">
        <v>4625.92</v>
      </c>
      <c r="L519" s="67" t="s">
        <v>32</v>
      </c>
      <c r="M519" s="68" t="s">
        <v>33</v>
      </c>
      <c r="N519" s="68" t="s">
        <v>34</v>
      </c>
      <c r="O519" s="69" t="s">
        <v>35</v>
      </c>
      <c r="P519" s="70" t="s">
        <v>36</v>
      </c>
      <c r="Q519" s="71" t="s">
        <v>37</v>
      </c>
    </row>
    <row r="520" spans="1:17" s="58" customFormat="1" ht="51" x14ac:dyDescent="0.25">
      <c r="A520" s="45" t="s">
        <v>1202</v>
      </c>
      <c r="B520" s="59">
        <v>505</v>
      </c>
      <c r="C520" s="117" t="s">
        <v>1210</v>
      </c>
      <c r="D520" s="60" t="s">
        <v>50</v>
      </c>
      <c r="E520" s="61" t="s">
        <v>1211</v>
      </c>
      <c r="F520" s="62" t="s">
        <v>1212</v>
      </c>
      <c r="G520" s="63" t="s">
        <v>40</v>
      </c>
      <c r="H520" s="65" t="s">
        <v>31</v>
      </c>
      <c r="I520" s="247">
        <v>2</v>
      </c>
      <c r="J520" s="64">
        <v>1172740.28</v>
      </c>
      <c r="K520" s="66">
        <v>2345480.56</v>
      </c>
      <c r="L520" s="67" t="s">
        <v>32</v>
      </c>
      <c r="M520" s="68" t="s">
        <v>33</v>
      </c>
      <c r="N520" s="68" t="s">
        <v>34</v>
      </c>
      <c r="O520" s="69" t="s">
        <v>35</v>
      </c>
      <c r="P520" s="70" t="s">
        <v>36</v>
      </c>
      <c r="Q520" s="71" t="s">
        <v>37</v>
      </c>
    </row>
    <row r="521" spans="1:17" s="58" customFormat="1" ht="51" x14ac:dyDescent="0.25">
      <c r="A521" s="45" t="s">
        <v>1202</v>
      </c>
      <c r="B521" s="59">
        <v>506</v>
      </c>
      <c r="C521" s="117" t="s">
        <v>1210</v>
      </c>
      <c r="D521" s="60" t="s">
        <v>50</v>
      </c>
      <c r="E521" s="61" t="s">
        <v>1213</v>
      </c>
      <c r="F521" s="62" t="s">
        <v>1214</v>
      </c>
      <c r="G521" s="63" t="s">
        <v>40</v>
      </c>
      <c r="H521" s="65" t="s">
        <v>31</v>
      </c>
      <c r="I521" s="247">
        <v>2</v>
      </c>
      <c r="J521" s="64">
        <v>191156.66500000001</v>
      </c>
      <c r="K521" s="66">
        <v>382313.33</v>
      </c>
      <c r="L521" s="67" t="s">
        <v>32</v>
      </c>
      <c r="M521" s="68" t="s">
        <v>33</v>
      </c>
      <c r="N521" s="68" t="s">
        <v>34</v>
      </c>
      <c r="O521" s="69" t="s">
        <v>35</v>
      </c>
      <c r="P521" s="70" t="s">
        <v>36</v>
      </c>
      <c r="Q521" s="71" t="s">
        <v>37</v>
      </c>
    </row>
    <row r="522" spans="1:17" s="58" customFormat="1" ht="51" x14ac:dyDescent="0.25">
      <c r="A522" s="45" t="s">
        <v>1202</v>
      </c>
      <c r="B522" s="59">
        <v>507</v>
      </c>
      <c r="C522" s="117" t="s">
        <v>366</v>
      </c>
      <c r="D522" s="60" t="s">
        <v>50</v>
      </c>
      <c r="E522" s="61" t="s">
        <v>1215</v>
      </c>
      <c r="F522" s="62" t="s">
        <v>1216</v>
      </c>
      <c r="G522" s="63">
        <v>42496</v>
      </c>
      <c r="H522" s="65" t="s">
        <v>31</v>
      </c>
      <c r="I522" s="247">
        <v>1</v>
      </c>
      <c r="J522" s="64">
        <v>4059</v>
      </c>
      <c r="K522" s="66">
        <v>4059</v>
      </c>
      <c r="L522" s="67" t="s">
        <v>45</v>
      </c>
      <c r="M522" s="68" t="s">
        <v>46</v>
      </c>
      <c r="N522" s="68" t="s">
        <v>34</v>
      </c>
      <c r="O522" s="69" t="s">
        <v>35</v>
      </c>
      <c r="P522" s="70" t="s">
        <v>36</v>
      </c>
      <c r="Q522" s="71" t="s">
        <v>37</v>
      </c>
    </row>
    <row r="523" spans="1:17" s="58" customFormat="1" ht="51" x14ac:dyDescent="0.25">
      <c r="A523" s="45" t="s">
        <v>1202</v>
      </c>
      <c r="B523" s="59">
        <v>508</v>
      </c>
      <c r="C523" s="117" t="s">
        <v>366</v>
      </c>
      <c r="D523" s="60" t="s">
        <v>50</v>
      </c>
      <c r="E523" s="61" t="s">
        <v>1217</v>
      </c>
      <c r="F523" s="62" t="s">
        <v>1218</v>
      </c>
      <c r="G523" s="63" t="s">
        <v>1219</v>
      </c>
      <c r="H523" s="65" t="s">
        <v>31</v>
      </c>
      <c r="I523" s="247">
        <v>1</v>
      </c>
      <c r="J523" s="64">
        <v>4385.9399999999996</v>
      </c>
      <c r="K523" s="66">
        <v>4385.9399999999996</v>
      </c>
      <c r="L523" s="67" t="s">
        <v>45</v>
      </c>
      <c r="M523" s="68" t="s">
        <v>46</v>
      </c>
      <c r="N523" s="68" t="s">
        <v>34</v>
      </c>
      <c r="O523" s="69" t="s">
        <v>35</v>
      </c>
      <c r="P523" s="70" t="s">
        <v>36</v>
      </c>
      <c r="Q523" s="71" t="s">
        <v>37</v>
      </c>
    </row>
    <row r="524" spans="1:17" s="58" customFormat="1" ht="51" x14ac:dyDescent="0.25">
      <c r="A524" s="45" t="s">
        <v>1202</v>
      </c>
      <c r="B524" s="59">
        <v>509</v>
      </c>
      <c r="C524" s="117" t="s">
        <v>199</v>
      </c>
      <c r="D524" s="60" t="s">
        <v>200</v>
      </c>
      <c r="E524" s="61" t="s">
        <v>1220</v>
      </c>
      <c r="F524" s="62" t="s">
        <v>1221</v>
      </c>
      <c r="G524" s="63" t="s">
        <v>40</v>
      </c>
      <c r="H524" s="65" t="s">
        <v>31</v>
      </c>
      <c r="I524" s="247">
        <v>8</v>
      </c>
      <c r="J524" s="64">
        <v>92.023750000000007</v>
      </c>
      <c r="K524" s="66">
        <v>736.19</v>
      </c>
      <c r="L524" s="67" t="s">
        <v>32</v>
      </c>
      <c r="M524" s="68" t="s">
        <v>33</v>
      </c>
      <c r="N524" s="68" t="s">
        <v>34</v>
      </c>
      <c r="O524" s="69" t="s">
        <v>35</v>
      </c>
      <c r="P524" s="70" t="s">
        <v>36</v>
      </c>
      <c r="Q524" s="71" t="s">
        <v>37</v>
      </c>
    </row>
    <row r="525" spans="1:17" s="58" customFormat="1" ht="51" x14ac:dyDescent="0.25">
      <c r="A525" s="45" t="s">
        <v>1202</v>
      </c>
      <c r="B525" s="59">
        <v>510</v>
      </c>
      <c r="C525" s="117" t="s">
        <v>90</v>
      </c>
      <c r="D525" s="60" t="s">
        <v>50</v>
      </c>
      <c r="E525" s="61" t="s">
        <v>1222</v>
      </c>
      <c r="F525" s="62" t="s">
        <v>1223</v>
      </c>
      <c r="G525" s="77" t="s">
        <v>40</v>
      </c>
      <c r="H525" s="65" t="s">
        <v>31</v>
      </c>
      <c r="I525" s="247">
        <v>11</v>
      </c>
      <c r="J525" s="64">
        <v>849.07909090909095</v>
      </c>
      <c r="K525" s="66">
        <v>9339.8700000000008</v>
      </c>
      <c r="L525" s="67" t="s">
        <v>32</v>
      </c>
      <c r="M525" s="68" t="s">
        <v>33</v>
      </c>
      <c r="N525" s="68" t="s">
        <v>34</v>
      </c>
      <c r="O525" s="69" t="s">
        <v>35</v>
      </c>
      <c r="P525" s="70" t="s">
        <v>36</v>
      </c>
      <c r="Q525" s="71" t="s">
        <v>37</v>
      </c>
    </row>
    <row r="526" spans="1:17" s="58" customFormat="1" ht="51" x14ac:dyDescent="0.25">
      <c r="A526" s="45" t="s">
        <v>1202</v>
      </c>
      <c r="B526" s="59">
        <v>511</v>
      </c>
      <c r="C526" s="117" t="s">
        <v>90</v>
      </c>
      <c r="D526" s="60" t="s">
        <v>50</v>
      </c>
      <c r="E526" s="61" t="s">
        <v>1224</v>
      </c>
      <c r="F526" s="62" t="s">
        <v>1225</v>
      </c>
      <c r="G526" s="77" t="s">
        <v>40</v>
      </c>
      <c r="H526" s="65" t="s">
        <v>31</v>
      </c>
      <c r="I526" s="247">
        <v>1</v>
      </c>
      <c r="J526" s="64">
        <v>840.06</v>
      </c>
      <c r="K526" s="66">
        <v>840.06</v>
      </c>
      <c r="L526" s="67" t="s">
        <v>32</v>
      </c>
      <c r="M526" s="68" t="s">
        <v>33</v>
      </c>
      <c r="N526" s="68" t="s">
        <v>34</v>
      </c>
      <c r="O526" s="69" t="s">
        <v>35</v>
      </c>
      <c r="P526" s="70" t="s">
        <v>36</v>
      </c>
      <c r="Q526" s="71" t="s">
        <v>37</v>
      </c>
    </row>
    <row r="527" spans="1:17" s="58" customFormat="1" ht="51" x14ac:dyDescent="0.25">
      <c r="A527" s="45" t="s">
        <v>1202</v>
      </c>
      <c r="B527" s="59">
        <v>512</v>
      </c>
      <c r="C527" s="117" t="s">
        <v>366</v>
      </c>
      <c r="D527" s="60" t="s">
        <v>50</v>
      </c>
      <c r="E527" s="61" t="s">
        <v>1226</v>
      </c>
      <c r="F527" s="62" t="s">
        <v>1227</v>
      </c>
      <c r="G527" s="80">
        <v>43160</v>
      </c>
      <c r="H527" s="65" t="s">
        <v>31</v>
      </c>
      <c r="I527" s="247">
        <v>3</v>
      </c>
      <c r="J527" s="64">
        <v>1776.9133333333332</v>
      </c>
      <c r="K527" s="66">
        <v>5330.74</v>
      </c>
      <c r="L527" s="67" t="s">
        <v>32</v>
      </c>
      <c r="M527" s="68" t="s">
        <v>33</v>
      </c>
      <c r="N527" s="68" t="s">
        <v>34</v>
      </c>
      <c r="O527" s="69" t="s">
        <v>35</v>
      </c>
      <c r="P527" s="70" t="s">
        <v>36</v>
      </c>
      <c r="Q527" s="71" t="s">
        <v>37</v>
      </c>
    </row>
    <row r="528" spans="1:17" s="58" customFormat="1" ht="51" x14ac:dyDescent="0.25">
      <c r="A528" s="45" t="s">
        <v>1202</v>
      </c>
      <c r="B528" s="59">
        <v>513</v>
      </c>
      <c r="C528" s="117" t="s">
        <v>366</v>
      </c>
      <c r="D528" s="60" t="s">
        <v>50</v>
      </c>
      <c r="E528" s="61" t="s">
        <v>1228</v>
      </c>
      <c r="F528" s="62" t="s">
        <v>1229</v>
      </c>
      <c r="G528" s="80">
        <v>43160</v>
      </c>
      <c r="H528" s="65" t="s">
        <v>31</v>
      </c>
      <c r="I528" s="247">
        <v>3</v>
      </c>
      <c r="J528" s="64">
        <v>1776.9133333333332</v>
      </c>
      <c r="K528" s="66">
        <v>5330.74</v>
      </c>
      <c r="L528" s="67" t="s">
        <v>32</v>
      </c>
      <c r="M528" s="68" t="s">
        <v>33</v>
      </c>
      <c r="N528" s="68" t="s">
        <v>34</v>
      </c>
      <c r="O528" s="69" t="s">
        <v>35</v>
      </c>
      <c r="P528" s="70" t="s">
        <v>36</v>
      </c>
      <c r="Q528" s="71" t="s">
        <v>37</v>
      </c>
    </row>
    <row r="529" spans="1:17" s="58" customFormat="1" ht="51" x14ac:dyDescent="0.25">
      <c r="A529" s="45" t="s">
        <v>1202</v>
      </c>
      <c r="B529" s="59">
        <v>514</v>
      </c>
      <c r="C529" s="117" t="s">
        <v>366</v>
      </c>
      <c r="D529" s="60" t="s">
        <v>50</v>
      </c>
      <c r="E529" s="61" t="s">
        <v>1230</v>
      </c>
      <c r="F529" s="62" t="s">
        <v>1231</v>
      </c>
      <c r="G529" s="77" t="s">
        <v>40</v>
      </c>
      <c r="H529" s="65" t="s">
        <v>31</v>
      </c>
      <c r="I529" s="247">
        <v>5</v>
      </c>
      <c r="J529" s="64">
        <v>1025.4000000000001</v>
      </c>
      <c r="K529" s="66">
        <v>5127</v>
      </c>
      <c r="L529" s="67" t="s">
        <v>32</v>
      </c>
      <c r="M529" s="68" t="s">
        <v>33</v>
      </c>
      <c r="N529" s="68" t="s">
        <v>34</v>
      </c>
      <c r="O529" s="69" t="s">
        <v>35</v>
      </c>
      <c r="P529" s="70" t="s">
        <v>36</v>
      </c>
      <c r="Q529" s="71" t="s">
        <v>37</v>
      </c>
    </row>
    <row r="530" spans="1:17" s="58" customFormat="1" ht="51" x14ac:dyDescent="0.25">
      <c r="A530" s="45" t="s">
        <v>1202</v>
      </c>
      <c r="B530" s="59">
        <v>515</v>
      </c>
      <c r="C530" s="117" t="s">
        <v>366</v>
      </c>
      <c r="D530" s="60" t="s">
        <v>50</v>
      </c>
      <c r="E530" s="61" t="s">
        <v>1232</v>
      </c>
      <c r="F530" s="62" t="s">
        <v>1233</v>
      </c>
      <c r="G530" s="63">
        <v>43160</v>
      </c>
      <c r="H530" s="65" t="s">
        <v>31</v>
      </c>
      <c r="I530" s="247">
        <v>70</v>
      </c>
      <c r="J530" s="64">
        <v>175.08600000000001</v>
      </c>
      <c r="K530" s="66">
        <v>12256.02</v>
      </c>
      <c r="L530" s="67" t="s">
        <v>32</v>
      </c>
      <c r="M530" s="68" t="s">
        <v>33</v>
      </c>
      <c r="N530" s="68" t="s">
        <v>34</v>
      </c>
      <c r="O530" s="69" t="s">
        <v>35</v>
      </c>
      <c r="P530" s="70" t="s">
        <v>36</v>
      </c>
      <c r="Q530" s="71" t="s">
        <v>37</v>
      </c>
    </row>
    <row r="531" spans="1:17" s="58" customFormat="1" ht="51" x14ac:dyDescent="0.25">
      <c r="A531" s="45" t="s">
        <v>1202</v>
      </c>
      <c r="B531" s="59">
        <v>516</v>
      </c>
      <c r="C531" s="117" t="s">
        <v>366</v>
      </c>
      <c r="D531" s="60" t="s">
        <v>50</v>
      </c>
      <c r="E531" s="61" t="s">
        <v>1234</v>
      </c>
      <c r="F531" s="62" t="s">
        <v>1235</v>
      </c>
      <c r="G531" s="63" t="s">
        <v>40</v>
      </c>
      <c r="H531" s="65" t="s">
        <v>31</v>
      </c>
      <c r="I531" s="247">
        <v>6</v>
      </c>
      <c r="J531" s="64">
        <v>1162.5</v>
      </c>
      <c r="K531" s="66">
        <v>6975</v>
      </c>
      <c r="L531" s="67" t="s">
        <v>32</v>
      </c>
      <c r="M531" s="68" t="s">
        <v>33</v>
      </c>
      <c r="N531" s="68" t="s">
        <v>34</v>
      </c>
      <c r="O531" s="69" t="s">
        <v>35</v>
      </c>
      <c r="P531" s="70" t="s">
        <v>36</v>
      </c>
      <c r="Q531" s="71" t="s">
        <v>37</v>
      </c>
    </row>
    <row r="532" spans="1:17" s="58" customFormat="1" ht="51" x14ac:dyDescent="0.25">
      <c r="A532" s="45" t="s">
        <v>1202</v>
      </c>
      <c r="B532" s="59">
        <v>517</v>
      </c>
      <c r="C532" s="117" t="s">
        <v>70</v>
      </c>
      <c r="D532" s="60" t="s">
        <v>50</v>
      </c>
      <c r="E532" s="61" t="s">
        <v>1236</v>
      </c>
      <c r="F532" s="62" t="s">
        <v>1237</v>
      </c>
      <c r="G532" s="79" t="s">
        <v>629</v>
      </c>
      <c r="H532" s="65" t="s">
        <v>31</v>
      </c>
      <c r="I532" s="247">
        <v>53</v>
      </c>
      <c r="J532" s="64">
        <v>39.39</v>
      </c>
      <c r="K532" s="66">
        <v>2087.67</v>
      </c>
      <c r="L532" s="67" t="s">
        <v>41</v>
      </c>
      <c r="M532" s="68" t="s">
        <v>42</v>
      </c>
      <c r="N532" s="68" t="s">
        <v>34</v>
      </c>
      <c r="O532" s="69" t="s">
        <v>35</v>
      </c>
      <c r="P532" s="70" t="s">
        <v>36</v>
      </c>
      <c r="Q532" s="71" t="s">
        <v>37</v>
      </c>
    </row>
    <row r="533" spans="1:17" s="58" customFormat="1" ht="51" x14ac:dyDescent="0.25">
      <c r="A533" s="45" t="s">
        <v>1202</v>
      </c>
      <c r="B533" s="59">
        <v>518</v>
      </c>
      <c r="C533" s="117" t="s">
        <v>199</v>
      </c>
      <c r="D533" s="60" t="s">
        <v>200</v>
      </c>
      <c r="E533" s="61" t="s">
        <v>1238</v>
      </c>
      <c r="F533" s="62" t="s">
        <v>1239</v>
      </c>
      <c r="G533" s="79" t="s">
        <v>80</v>
      </c>
      <c r="H533" s="65" t="s">
        <v>31</v>
      </c>
      <c r="I533" s="247">
        <v>2</v>
      </c>
      <c r="J533" s="64">
        <v>1411.0150000000001</v>
      </c>
      <c r="K533" s="66">
        <v>2822.03</v>
      </c>
      <c r="L533" s="67" t="s">
        <v>41</v>
      </c>
      <c r="M533" s="68" t="s">
        <v>42</v>
      </c>
      <c r="N533" s="68" t="s">
        <v>34</v>
      </c>
      <c r="O533" s="69" t="s">
        <v>35</v>
      </c>
      <c r="P533" s="70" t="s">
        <v>36</v>
      </c>
      <c r="Q533" s="71" t="s">
        <v>37</v>
      </c>
    </row>
    <row r="534" spans="1:17" s="58" customFormat="1" ht="51" x14ac:dyDescent="0.25">
      <c r="A534" s="45" t="s">
        <v>1202</v>
      </c>
      <c r="B534" s="59">
        <v>519</v>
      </c>
      <c r="C534" s="117" t="s">
        <v>366</v>
      </c>
      <c r="D534" s="60" t="s">
        <v>50</v>
      </c>
      <c r="E534" s="61" t="s">
        <v>1240</v>
      </c>
      <c r="F534" s="62" t="s">
        <v>1241</v>
      </c>
      <c r="G534" s="63" t="s">
        <v>1242</v>
      </c>
      <c r="H534" s="65" t="s">
        <v>31</v>
      </c>
      <c r="I534" s="247">
        <v>2</v>
      </c>
      <c r="J534" s="64">
        <v>3776.44</v>
      </c>
      <c r="K534" s="66">
        <v>7552.88</v>
      </c>
      <c r="L534" s="67" t="s">
        <v>61</v>
      </c>
      <c r="M534" s="68" t="s">
        <v>33</v>
      </c>
      <c r="N534" s="68" t="s">
        <v>34</v>
      </c>
      <c r="O534" s="69" t="s">
        <v>62</v>
      </c>
      <c r="P534" s="70" t="s">
        <v>36</v>
      </c>
      <c r="Q534" s="71" t="s">
        <v>37</v>
      </c>
    </row>
    <row r="535" spans="1:17" s="58" customFormat="1" ht="51" x14ac:dyDescent="0.25">
      <c r="A535" s="45" t="s">
        <v>1202</v>
      </c>
      <c r="B535" s="59">
        <v>520</v>
      </c>
      <c r="C535" s="117" t="s">
        <v>63</v>
      </c>
      <c r="D535" s="60" t="s">
        <v>64</v>
      </c>
      <c r="E535" s="61" t="s">
        <v>1243</v>
      </c>
      <c r="F535" s="62" t="s">
        <v>1244</v>
      </c>
      <c r="G535" s="77" t="s">
        <v>40</v>
      </c>
      <c r="H535" s="72" t="s">
        <v>31</v>
      </c>
      <c r="I535" s="247">
        <v>3</v>
      </c>
      <c r="J535" s="64">
        <v>89465</v>
      </c>
      <c r="K535" s="66">
        <v>268395</v>
      </c>
      <c r="L535" s="67" t="s">
        <v>32</v>
      </c>
      <c r="M535" s="68" t="s">
        <v>33</v>
      </c>
      <c r="N535" s="68" t="s">
        <v>34</v>
      </c>
      <c r="O535" s="69" t="s">
        <v>35</v>
      </c>
      <c r="P535" s="70" t="s">
        <v>36</v>
      </c>
      <c r="Q535" s="71" t="s">
        <v>37</v>
      </c>
    </row>
    <row r="536" spans="1:17" s="58" customFormat="1" ht="51" x14ac:dyDescent="0.25">
      <c r="A536" s="45" t="s">
        <v>1202</v>
      </c>
      <c r="B536" s="59">
        <v>521</v>
      </c>
      <c r="C536" s="117" t="s">
        <v>366</v>
      </c>
      <c r="D536" s="60" t="s">
        <v>50</v>
      </c>
      <c r="E536" s="61" t="s">
        <v>1245</v>
      </c>
      <c r="F536" s="62" t="s">
        <v>1246</v>
      </c>
      <c r="G536" s="79" t="s">
        <v>629</v>
      </c>
      <c r="H536" s="65" t="s">
        <v>31</v>
      </c>
      <c r="I536" s="247">
        <v>6</v>
      </c>
      <c r="J536" s="64">
        <v>5893.3983333333335</v>
      </c>
      <c r="K536" s="66">
        <v>35360.39</v>
      </c>
      <c r="L536" s="67" t="s">
        <v>41</v>
      </c>
      <c r="M536" s="68" t="s">
        <v>42</v>
      </c>
      <c r="N536" s="68" t="s">
        <v>34</v>
      </c>
      <c r="O536" s="69" t="s">
        <v>35</v>
      </c>
      <c r="P536" s="70" t="s">
        <v>36</v>
      </c>
      <c r="Q536" s="71" t="s">
        <v>37</v>
      </c>
    </row>
    <row r="537" spans="1:17" s="58" customFormat="1" ht="51" x14ac:dyDescent="0.25">
      <c r="A537" s="45" t="s">
        <v>1202</v>
      </c>
      <c r="B537" s="59">
        <v>522</v>
      </c>
      <c r="C537" s="117" t="s">
        <v>626</v>
      </c>
      <c r="D537" s="60" t="s">
        <v>50</v>
      </c>
      <c r="E537" s="61" t="s">
        <v>1247</v>
      </c>
      <c r="F537" s="62" t="s">
        <v>1248</v>
      </c>
      <c r="G537" s="63" t="s">
        <v>348</v>
      </c>
      <c r="H537" s="65" t="s">
        <v>31</v>
      </c>
      <c r="I537" s="247">
        <v>2</v>
      </c>
      <c r="J537" s="64">
        <v>166.41499999999999</v>
      </c>
      <c r="K537" s="66">
        <v>332.83</v>
      </c>
      <c r="L537" s="67" t="s">
        <v>41</v>
      </c>
      <c r="M537" s="68" t="s">
        <v>42</v>
      </c>
      <c r="N537" s="68" t="s">
        <v>34</v>
      </c>
      <c r="O537" s="69" t="s">
        <v>35</v>
      </c>
      <c r="P537" s="70" t="s">
        <v>36</v>
      </c>
      <c r="Q537" s="71" t="s">
        <v>37</v>
      </c>
    </row>
    <row r="538" spans="1:17" s="58" customFormat="1" ht="51" x14ac:dyDescent="0.25">
      <c r="A538" s="45" t="s">
        <v>1202</v>
      </c>
      <c r="B538" s="59">
        <v>523</v>
      </c>
      <c r="C538" s="117" t="s">
        <v>1249</v>
      </c>
      <c r="D538" s="60" t="s">
        <v>1250</v>
      </c>
      <c r="E538" s="61" t="s">
        <v>1251</v>
      </c>
      <c r="F538" s="62" t="s">
        <v>1252</v>
      </c>
      <c r="G538" s="63" t="s">
        <v>1253</v>
      </c>
      <c r="H538" s="65" t="s">
        <v>31</v>
      </c>
      <c r="I538" s="247">
        <v>13</v>
      </c>
      <c r="J538" s="64">
        <v>486</v>
      </c>
      <c r="K538" s="66">
        <v>6318</v>
      </c>
      <c r="L538" s="67" t="s">
        <v>45</v>
      </c>
      <c r="M538" s="68" t="s">
        <v>46</v>
      </c>
      <c r="N538" s="68" t="s">
        <v>34</v>
      </c>
      <c r="O538" s="69" t="s">
        <v>35</v>
      </c>
      <c r="P538" s="70" t="s">
        <v>36</v>
      </c>
      <c r="Q538" s="71" t="s">
        <v>37</v>
      </c>
    </row>
    <row r="539" spans="1:17" s="58" customFormat="1" ht="51" x14ac:dyDescent="0.25">
      <c r="A539" s="45" t="s">
        <v>1202</v>
      </c>
      <c r="B539" s="59">
        <v>524</v>
      </c>
      <c r="C539" s="117" t="s">
        <v>366</v>
      </c>
      <c r="D539" s="60" t="s">
        <v>91</v>
      </c>
      <c r="E539" s="61" t="s">
        <v>1254</v>
      </c>
      <c r="F539" s="62" t="s">
        <v>1255</v>
      </c>
      <c r="G539" s="63" t="s">
        <v>40</v>
      </c>
      <c r="H539" s="72" t="s">
        <v>31</v>
      </c>
      <c r="I539" s="247">
        <v>13</v>
      </c>
      <c r="J539" s="64">
        <v>156</v>
      </c>
      <c r="K539" s="66">
        <v>2028</v>
      </c>
      <c r="L539" s="67" t="s">
        <v>45</v>
      </c>
      <c r="M539" s="68" t="s">
        <v>46</v>
      </c>
      <c r="N539" s="68" t="s">
        <v>34</v>
      </c>
      <c r="O539" s="69" t="s">
        <v>35</v>
      </c>
      <c r="P539" s="70" t="s">
        <v>36</v>
      </c>
      <c r="Q539" s="71" t="s">
        <v>37</v>
      </c>
    </row>
    <row r="540" spans="1:17" s="58" customFormat="1" ht="51" x14ac:dyDescent="0.25">
      <c r="A540" s="45" t="s">
        <v>1202</v>
      </c>
      <c r="B540" s="59">
        <v>525</v>
      </c>
      <c r="C540" s="117" t="s">
        <v>338</v>
      </c>
      <c r="D540" s="60" t="s">
        <v>91</v>
      </c>
      <c r="E540" s="61" t="s">
        <v>1256</v>
      </c>
      <c r="F540" s="62" t="s">
        <v>1257</v>
      </c>
      <c r="G540" s="77" t="s">
        <v>40</v>
      </c>
      <c r="H540" s="65" t="s">
        <v>31</v>
      </c>
      <c r="I540" s="247">
        <v>1</v>
      </c>
      <c r="J540" s="64">
        <v>1715.67</v>
      </c>
      <c r="K540" s="66">
        <v>1715.67</v>
      </c>
      <c r="L540" s="67" t="s">
        <v>32</v>
      </c>
      <c r="M540" s="68" t="s">
        <v>33</v>
      </c>
      <c r="N540" s="68" t="s">
        <v>34</v>
      </c>
      <c r="O540" s="69" t="s">
        <v>35</v>
      </c>
      <c r="P540" s="70" t="s">
        <v>36</v>
      </c>
      <c r="Q540" s="71" t="s">
        <v>37</v>
      </c>
    </row>
    <row r="541" spans="1:17" s="58" customFormat="1" ht="51" x14ac:dyDescent="0.25">
      <c r="A541" s="45" t="s">
        <v>1202</v>
      </c>
      <c r="B541" s="59">
        <v>526</v>
      </c>
      <c r="C541" s="117" t="s">
        <v>90</v>
      </c>
      <c r="D541" s="60" t="s">
        <v>91</v>
      </c>
      <c r="E541" s="61" t="s">
        <v>1258</v>
      </c>
      <c r="F541" s="62" t="s">
        <v>1259</v>
      </c>
      <c r="G541" s="77" t="s">
        <v>1260</v>
      </c>
      <c r="H541" s="65" t="s">
        <v>31</v>
      </c>
      <c r="I541" s="247">
        <v>4</v>
      </c>
      <c r="J541" s="64">
        <v>10309.752500000001</v>
      </c>
      <c r="K541" s="66">
        <v>41239.01</v>
      </c>
      <c r="L541" s="67" t="s">
        <v>32</v>
      </c>
      <c r="M541" s="68" t="s">
        <v>33</v>
      </c>
      <c r="N541" s="68" t="s">
        <v>34</v>
      </c>
      <c r="O541" s="69" t="s">
        <v>35</v>
      </c>
      <c r="P541" s="70" t="s">
        <v>36</v>
      </c>
      <c r="Q541" s="71" t="s">
        <v>37</v>
      </c>
    </row>
    <row r="542" spans="1:17" s="58" customFormat="1" ht="51" x14ac:dyDescent="0.25">
      <c r="A542" s="45" t="s">
        <v>1202</v>
      </c>
      <c r="B542" s="59">
        <v>527</v>
      </c>
      <c r="C542" s="117" t="s">
        <v>564</v>
      </c>
      <c r="D542" s="60" t="s">
        <v>350</v>
      </c>
      <c r="E542" s="61" t="s">
        <v>1261</v>
      </c>
      <c r="F542" s="62" t="s">
        <v>1262</v>
      </c>
      <c r="G542" s="63" t="s">
        <v>40</v>
      </c>
      <c r="H542" s="65" t="s">
        <v>31</v>
      </c>
      <c r="I542" s="247">
        <v>1</v>
      </c>
      <c r="J542" s="64">
        <v>1920</v>
      </c>
      <c r="K542" s="66">
        <v>1920</v>
      </c>
      <c r="L542" s="67" t="s">
        <v>32</v>
      </c>
      <c r="M542" s="68" t="s">
        <v>33</v>
      </c>
      <c r="N542" s="68" t="s">
        <v>34</v>
      </c>
      <c r="O542" s="69" t="s">
        <v>35</v>
      </c>
      <c r="P542" s="70" t="s">
        <v>36</v>
      </c>
      <c r="Q542" s="71" t="s">
        <v>37</v>
      </c>
    </row>
    <row r="543" spans="1:17" s="58" customFormat="1" ht="51" x14ac:dyDescent="0.25">
      <c r="A543" s="45" t="s">
        <v>1202</v>
      </c>
      <c r="B543" s="59">
        <v>528</v>
      </c>
      <c r="C543" s="117" t="s">
        <v>338</v>
      </c>
      <c r="D543" s="60" t="s">
        <v>91</v>
      </c>
      <c r="E543" s="61" t="s">
        <v>1263</v>
      </c>
      <c r="F543" s="62" t="s">
        <v>1264</v>
      </c>
      <c r="G543" s="63" t="s">
        <v>40</v>
      </c>
      <c r="H543" s="65" t="s">
        <v>31</v>
      </c>
      <c r="I543" s="247">
        <v>1</v>
      </c>
      <c r="J543" s="64">
        <v>2692.2</v>
      </c>
      <c r="K543" s="66">
        <v>2692.2</v>
      </c>
      <c r="L543" s="67" t="s">
        <v>32</v>
      </c>
      <c r="M543" s="68" t="s">
        <v>33</v>
      </c>
      <c r="N543" s="68" t="s">
        <v>34</v>
      </c>
      <c r="O543" s="69" t="s">
        <v>35</v>
      </c>
      <c r="P543" s="70" t="s">
        <v>36</v>
      </c>
      <c r="Q543" s="71" t="s">
        <v>37</v>
      </c>
    </row>
    <row r="544" spans="1:17" s="58" customFormat="1" ht="51" x14ac:dyDescent="0.25">
      <c r="A544" s="45" t="s">
        <v>1202</v>
      </c>
      <c r="B544" s="59">
        <v>529</v>
      </c>
      <c r="C544" s="117" t="s">
        <v>90</v>
      </c>
      <c r="D544" s="60" t="s">
        <v>350</v>
      </c>
      <c r="E544" s="61">
        <v>303020016</v>
      </c>
      <c r="F544" s="62" t="s">
        <v>1265</v>
      </c>
      <c r="G544" s="63">
        <v>43446</v>
      </c>
      <c r="H544" s="65" t="s">
        <v>31</v>
      </c>
      <c r="I544" s="247">
        <v>1</v>
      </c>
      <c r="J544" s="64">
        <v>9935.32</v>
      </c>
      <c r="K544" s="66">
        <v>9935.32</v>
      </c>
      <c r="L544" s="67" t="s">
        <v>866</v>
      </c>
      <c r="M544" s="68" t="s">
        <v>46</v>
      </c>
      <c r="N544" s="68" t="s">
        <v>34</v>
      </c>
      <c r="O544" s="69" t="s">
        <v>173</v>
      </c>
      <c r="P544" s="70" t="s">
        <v>36</v>
      </c>
      <c r="Q544" s="71" t="s">
        <v>37</v>
      </c>
    </row>
    <row r="545" spans="1:17" s="58" customFormat="1" ht="51" x14ac:dyDescent="0.25">
      <c r="A545" s="45" t="s">
        <v>1202</v>
      </c>
      <c r="B545" s="59">
        <v>530</v>
      </c>
      <c r="C545" s="117" t="s">
        <v>1266</v>
      </c>
      <c r="D545" s="60" t="s">
        <v>454</v>
      </c>
      <c r="E545" s="61" t="s">
        <v>1267</v>
      </c>
      <c r="F545" s="62" t="s">
        <v>1268</v>
      </c>
      <c r="G545" s="77" t="s">
        <v>1269</v>
      </c>
      <c r="H545" s="65" t="s">
        <v>31</v>
      </c>
      <c r="I545" s="247">
        <v>5</v>
      </c>
      <c r="J545" s="64">
        <v>983.24400000000003</v>
      </c>
      <c r="K545" s="66">
        <v>4916.22</v>
      </c>
      <c r="L545" s="67" t="s">
        <v>32</v>
      </c>
      <c r="M545" s="68" t="s">
        <v>89</v>
      </c>
      <c r="N545" s="68" t="s">
        <v>34</v>
      </c>
      <c r="O545" s="69" t="s">
        <v>35</v>
      </c>
      <c r="P545" s="70" t="s">
        <v>36</v>
      </c>
      <c r="Q545" s="71" t="s">
        <v>37</v>
      </c>
    </row>
    <row r="546" spans="1:17" s="58" customFormat="1" ht="51" x14ac:dyDescent="0.25">
      <c r="A546" s="45" t="s">
        <v>1202</v>
      </c>
      <c r="B546" s="59">
        <v>531</v>
      </c>
      <c r="C546" s="117" t="s">
        <v>366</v>
      </c>
      <c r="D546" s="60" t="s">
        <v>50</v>
      </c>
      <c r="E546" s="61" t="s">
        <v>1270</v>
      </c>
      <c r="F546" s="62" t="s">
        <v>1271</v>
      </c>
      <c r="G546" s="63">
        <v>42047</v>
      </c>
      <c r="H546" s="65" t="s">
        <v>31</v>
      </c>
      <c r="I546" s="247">
        <v>27</v>
      </c>
      <c r="J546" s="64">
        <v>3972.9177777777777</v>
      </c>
      <c r="K546" s="66">
        <v>107268.78</v>
      </c>
      <c r="L546" s="67" t="s">
        <v>32</v>
      </c>
      <c r="M546" s="68" t="s">
        <v>33</v>
      </c>
      <c r="N546" s="68" t="s">
        <v>34</v>
      </c>
      <c r="O546" s="69" t="s">
        <v>35</v>
      </c>
      <c r="P546" s="70" t="s">
        <v>36</v>
      </c>
      <c r="Q546" s="71" t="s">
        <v>37</v>
      </c>
    </row>
    <row r="547" spans="1:17" s="58" customFormat="1" ht="51" x14ac:dyDescent="0.25">
      <c r="A547" s="45" t="s">
        <v>1202</v>
      </c>
      <c r="B547" s="59">
        <v>532</v>
      </c>
      <c r="C547" s="117" t="s">
        <v>366</v>
      </c>
      <c r="D547" s="60" t="s">
        <v>50</v>
      </c>
      <c r="E547" s="61" t="s">
        <v>1272</v>
      </c>
      <c r="F547" s="62" t="s">
        <v>1273</v>
      </c>
      <c r="G547" s="63">
        <v>42152</v>
      </c>
      <c r="H547" s="65" t="s">
        <v>31</v>
      </c>
      <c r="I547" s="247">
        <v>2</v>
      </c>
      <c r="J547" s="64">
        <v>4946.6499999999996</v>
      </c>
      <c r="K547" s="66">
        <v>9893.2999999999993</v>
      </c>
      <c r="L547" s="67" t="s">
        <v>32</v>
      </c>
      <c r="M547" s="68" t="s">
        <v>33</v>
      </c>
      <c r="N547" s="68" t="s">
        <v>34</v>
      </c>
      <c r="O547" s="69" t="s">
        <v>35</v>
      </c>
      <c r="P547" s="70" t="s">
        <v>36</v>
      </c>
      <c r="Q547" s="71" t="s">
        <v>37</v>
      </c>
    </row>
    <row r="548" spans="1:17" s="58" customFormat="1" ht="51" x14ac:dyDescent="0.25">
      <c r="A548" s="45" t="s">
        <v>1202</v>
      </c>
      <c r="B548" s="59">
        <v>533</v>
      </c>
      <c r="C548" s="117" t="s">
        <v>366</v>
      </c>
      <c r="D548" s="60" t="s">
        <v>50</v>
      </c>
      <c r="E548" s="61" t="s">
        <v>1274</v>
      </c>
      <c r="F548" s="62" t="s">
        <v>1275</v>
      </c>
      <c r="G548" s="63">
        <v>42979</v>
      </c>
      <c r="H548" s="65" t="s">
        <v>31</v>
      </c>
      <c r="I548" s="247">
        <v>2</v>
      </c>
      <c r="J548" s="64">
        <v>870.44</v>
      </c>
      <c r="K548" s="66">
        <v>1740.88</v>
      </c>
      <c r="L548" s="67"/>
      <c r="M548" s="68" t="s">
        <v>356</v>
      </c>
      <c r="N548" s="68" t="s">
        <v>34</v>
      </c>
      <c r="O548" s="69" t="s">
        <v>35</v>
      </c>
      <c r="P548" s="70" t="s">
        <v>36</v>
      </c>
      <c r="Q548" s="71" t="s">
        <v>37</v>
      </c>
    </row>
    <row r="549" spans="1:17" s="58" customFormat="1" ht="51" x14ac:dyDescent="0.25">
      <c r="A549" s="45" t="s">
        <v>1202</v>
      </c>
      <c r="B549" s="59">
        <v>534</v>
      </c>
      <c r="C549" s="117" t="s">
        <v>366</v>
      </c>
      <c r="D549" s="60" t="s">
        <v>50</v>
      </c>
      <c r="E549" s="61" t="s">
        <v>1276</v>
      </c>
      <c r="F549" s="62" t="s">
        <v>1277</v>
      </c>
      <c r="G549" s="63">
        <v>43160</v>
      </c>
      <c r="H549" s="65" t="s">
        <v>31</v>
      </c>
      <c r="I549" s="247">
        <v>2</v>
      </c>
      <c r="J549" s="64">
        <v>2261.54</v>
      </c>
      <c r="K549" s="66">
        <v>4523.08</v>
      </c>
      <c r="L549" s="67" t="s">
        <v>32</v>
      </c>
      <c r="M549" s="68" t="s">
        <v>33</v>
      </c>
      <c r="N549" s="68" t="s">
        <v>34</v>
      </c>
      <c r="O549" s="69" t="s">
        <v>35</v>
      </c>
      <c r="P549" s="70" t="s">
        <v>36</v>
      </c>
      <c r="Q549" s="71" t="s">
        <v>37</v>
      </c>
    </row>
    <row r="550" spans="1:17" s="58" customFormat="1" ht="51" x14ac:dyDescent="0.25">
      <c r="A550" s="45" t="s">
        <v>1202</v>
      </c>
      <c r="B550" s="59">
        <v>535</v>
      </c>
      <c r="C550" s="117" t="s">
        <v>338</v>
      </c>
      <c r="D550" s="60" t="s">
        <v>64</v>
      </c>
      <c r="E550" s="61" t="s">
        <v>1278</v>
      </c>
      <c r="F550" s="62" t="s">
        <v>1279</v>
      </c>
      <c r="G550" s="63" t="s">
        <v>40</v>
      </c>
      <c r="H550" s="65" t="s">
        <v>31</v>
      </c>
      <c r="I550" s="247">
        <v>4</v>
      </c>
      <c r="J550" s="64">
        <v>30833.807499999999</v>
      </c>
      <c r="K550" s="66">
        <v>123335.23</v>
      </c>
      <c r="L550" s="67" t="s">
        <v>32</v>
      </c>
      <c r="M550" s="68" t="s">
        <v>33</v>
      </c>
      <c r="N550" s="68" t="s">
        <v>34</v>
      </c>
      <c r="O550" s="69" t="s">
        <v>35</v>
      </c>
      <c r="P550" s="70" t="s">
        <v>36</v>
      </c>
      <c r="Q550" s="71" t="s">
        <v>37</v>
      </c>
    </row>
    <row r="551" spans="1:17" s="58" customFormat="1" ht="51" x14ac:dyDescent="0.25">
      <c r="A551" s="45" t="s">
        <v>1202</v>
      </c>
      <c r="B551" s="59">
        <v>536</v>
      </c>
      <c r="C551" s="117" t="s">
        <v>338</v>
      </c>
      <c r="D551" s="60" t="s">
        <v>50</v>
      </c>
      <c r="E551" s="61">
        <v>303020003</v>
      </c>
      <c r="F551" s="62" t="s">
        <v>1280</v>
      </c>
      <c r="G551" s="63" t="s">
        <v>1281</v>
      </c>
      <c r="H551" s="65" t="s">
        <v>31</v>
      </c>
      <c r="I551" s="247">
        <v>10</v>
      </c>
      <c r="J551" s="64">
        <v>1934.4369999999999</v>
      </c>
      <c r="K551" s="66">
        <v>19344.37</v>
      </c>
      <c r="L551" s="67" t="s">
        <v>61</v>
      </c>
      <c r="M551" s="68" t="s">
        <v>33</v>
      </c>
      <c r="N551" s="68" t="s">
        <v>34</v>
      </c>
      <c r="O551" s="69" t="s">
        <v>62</v>
      </c>
      <c r="P551" s="70" t="s">
        <v>36</v>
      </c>
      <c r="Q551" s="71" t="s">
        <v>37</v>
      </c>
    </row>
    <row r="552" spans="1:17" s="58" customFormat="1" ht="51" x14ac:dyDescent="0.25">
      <c r="A552" s="45" t="s">
        <v>1202</v>
      </c>
      <c r="B552" s="59">
        <v>537</v>
      </c>
      <c r="C552" s="117" t="s">
        <v>366</v>
      </c>
      <c r="D552" s="60" t="s">
        <v>50</v>
      </c>
      <c r="E552" s="61" t="s">
        <v>1282</v>
      </c>
      <c r="F552" s="62" t="s">
        <v>1283</v>
      </c>
      <c r="G552" s="63" t="s">
        <v>1284</v>
      </c>
      <c r="H552" s="65" t="s">
        <v>31</v>
      </c>
      <c r="I552" s="247">
        <v>30</v>
      </c>
      <c r="J552" s="64">
        <v>19.68</v>
      </c>
      <c r="K552" s="66">
        <v>590.4</v>
      </c>
      <c r="L552" s="67" t="s">
        <v>45</v>
      </c>
      <c r="M552" s="68" t="s">
        <v>46</v>
      </c>
      <c r="N552" s="68" t="s">
        <v>34</v>
      </c>
      <c r="O552" s="69" t="s">
        <v>35</v>
      </c>
      <c r="P552" s="70" t="s">
        <v>36</v>
      </c>
      <c r="Q552" s="71" t="s">
        <v>37</v>
      </c>
    </row>
    <row r="553" spans="1:17" s="58" customFormat="1" ht="51" x14ac:dyDescent="0.25">
      <c r="A553" s="45" t="s">
        <v>1202</v>
      </c>
      <c r="B553" s="59">
        <v>538</v>
      </c>
      <c r="C553" s="117" t="s">
        <v>90</v>
      </c>
      <c r="D553" s="60" t="s">
        <v>50</v>
      </c>
      <c r="E553" s="61" t="s">
        <v>1285</v>
      </c>
      <c r="F553" s="62" t="s">
        <v>1286</v>
      </c>
      <c r="G553" s="63" t="s">
        <v>40</v>
      </c>
      <c r="H553" s="72" t="s">
        <v>31</v>
      </c>
      <c r="I553" s="247">
        <v>169</v>
      </c>
      <c r="J553" s="64">
        <v>0.66952662721893497</v>
      </c>
      <c r="K553" s="66">
        <v>113.15</v>
      </c>
      <c r="L553" s="67" t="s">
        <v>32</v>
      </c>
      <c r="M553" s="68" t="s">
        <v>33</v>
      </c>
      <c r="N553" s="68" t="s">
        <v>34</v>
      </c>
      <c r="O553" s="69" t="s">
        <v>35</v>
      </c>
      <c r="P553" s="70" t="s">
        <v>36</v>
      </c>
      <c r="Q553" s="71" t="s">
        <v>37</v>
      </c>
    </row>
    <row r="554" spans="1:17" s="58" customFormat="1" ht="51" x14ac:dyDescent="0.25">
      <c r="A554" s="45" t="s">
        <v>1202</v>
      </c>
      <c r="B554" s="59">
        <v>539</v>
      </c>
      <c r="C554" s="117" t="s">
        <v>90</v>
      </c>
      <c r="D554" s="60" t="s">
        <v>1287</v>
      </c>
      <c r="E554" s="61" t="s">
        <v>1288</v>
      </c>
      <c r="F554" s="62" t="s">
        <v>1289</v>
      </c>
      <c r="G554" s="63" t="s">
        <v>40</v>
      </c>
      <c r="H554" s="72" t="s">
        <v>31</v>
      </c>
      <c r="I554" s="247">
        <v>346</v>
      </c>
      <c r="J554" s="64">
        <v>0.9078612716763006</v>
      </c>
      <c r="K554" s="66">
        <v>314.12</v>
      </c>
      <c r="L554" s="67" t="s">
        <v>32</v>
      </c>
      <c r="M554" s="68" t="s">
        <v>33</v>
      </c>
      <c r="N554" s="68" t="s">
        <v>34</v>
      </c>
      <c r="O554" s="69" t="s">
        <v>35</v>
      </c>
      <c r="P554" s="70" t="s">
        <v>36</v>
      </c>
      <c r="Q554" s="71" t="s">
        <v>37</v>
      </c>
    </row>
    <row r="555" spans="1:17" s="58" customFormat="1" ht="51" x14ac:dyDescent="0.25">
      <c r="A555" s="45" t="s">
        <v>1202</v>
      </c>
      <c r="B555" s="59">
        <v>540</v>
      </c>
      <c r="C555" s="117" t="s">
        <v>366</v>
      </c>
      <c r="D555" s="60" t="s">
        <v>50</v>
      </c>
      <c r="E555" s="61" t="s">
        <v>1290</v>
      </c>
      <c r="F555" s="62" t="s">
        <v>1291</v>
      </c>
      <c r="G555" s="80">
        <v>43160</v>
      </c>
      <c r="H555" s="65" t="s">
        <v>31</v>
      </c>
      <c r="I555" s="247">
        <v>1</v>
      </c>
      <c r="J555" s="64">
        <v>4440.87</v>
      </c>
      <c r="K555" s="66">
        <v>4440.87</v>
      </c>
      <c r="L555" s="67" t="s">
        <v>32</v>
      </c>
      <c r="M555" s="68" t="s">
        <v>33</v>
      </c>
      <c r="N555" s="68" t="s">
        <v>34</v>
      </c>
      <c r="O555" s="69" t="s">
        <v>35</v>
      </c>
      <c r="P555" s="70" t="s">
        <v>36</v>
      </c>
      <c r="Q555" s="71" t="s">
        <v>37</v>
      </c>
    </row>
    <row r="556" spans="1:17" s="58" customFormat="1" ht="51" x14ac:dyDescent="0.25">
      <c r="A556" s="45" t="s">
        <v>1202</v>
      </c>
      <c r="B556" s="59">
        <v>541</v>
      </c>
      <c r="C556" s="117" t="s">
        <v>366</v>
      </c>
      <c r="D556" s="60" t="s">
        <v>50</v>
      </c>
      <c r="E556" s="61" t="s">
        <v>1292</v>
      </c>
      <c r="F556" s="62" t="s">
        <v>1293</v>
      </c>
      <c r="G556" s="63">
        <v>42706</v>
      </c>
      <c r="H556" s="65" t="s">
        <v>31</v>
      </c>
      <c r="I556" s="247">
        <v>1</v>
      </c>
      <c r="J556" s="64">
        <v>8931.2999999999993</v>
      </c>
      <c r="K556" s="66">
        <v>8931.2999999999993</v>
      </c>
      <c r="L556" s="67" t="s">
        <v>45</v>
      </c>
      <c r="M556" s="68" t="s">
        <v>46</v>
      </c>
      <c r="N556" s="68" t="s">
        <v>34</v>
      </c>
      <c r="O556" s="69" t="s">
        <v>35</v>
      </c>
      <c r="P556" s="70" t="s">
        <v>36</v>
      </c>
      <c r="Q556" s="71" t="s">
        <v>37</v>
      </c>
    </row>
    <row r="557" spans="1:17" s="58" customFormat="1" ht="51" x14ac:dyDescent="0.25">
      <c r="A557" s="45" t="s">
        <v>1202</v>
      </c>
      <c r="B557" s="59">
        <v>542</v>
      </c>
      <c r="C557" s="117" t="s">
        <v>564</v>
      </c>
      <c r="D557" s="60" t="s">
        <v>50</v>
      </c>
      <c r="E557" s="61" t="s">
        <v>1294</v>
      </c>
      <c r="F557" s="62" t="s">
        <v>1295</v>
      </c>
      <c r="G557" s="63" t="s">
        <v>40</v>
      </c>
      <c r="H557" s="72" t="s">
        <v>31</v>
      </c>
      <c r="I557" s="247">
        <v>3</v>
      </c>
      <c r="J557" s="64">
        <v>4174.4433333333336</v>
      </c>
      <c r="K557" s="66">
        <v>12523.330000000002</v>
      </c>
      <c r="L557" s="61" t="s">
        <v>45</v>
      </c>
      <c r="M557" s="61" t="s">
        <v>46</v>
      </c>
      <c r="N557" s="68" t="s">
        <v>34</v>
      </c>
      <c r="O557" s="69" t="s">
        <v>35</v>
      </c>
      <c r="P557" s="70" t="s">
        <v>36</v>
      </c>
      <c r="Q557" s="71" t="s">
        <v>37</v>
      </c>
    </row>
    <row r="558" spans="1:17" s="58" customFormat="1" ht="51" x14ac:dyDescent="0.25">
      <c r="A558" s="45" t="s">
        <v>1202</v>
      </c>
      <c r="B558" s="59">
        <v>543</v>
      </c>
      <c r="C558" s="117" t="s">
        <v>338</v>
      </c>
      <c r="D558" s="60" t="s">
        <v>475</v>
      </c>
      <c r="E558" s="61" t="s">
        <v>1296</v>
      </c>
      <c r="F558" s="62" t="s">
        <v>1297</v>
      </c>
      <c r="G558" s="63" t="s">
        <v>1298</v>
      </c>
      <c r="H558" s="65" t="s">
        <v>31</v>
      </c>
      <c r="I558" s="247">
        <v>1</v>
      </c>
      <c r="J558" s="64">
        <v>16702.099999999999</v>
      </c>
      <c r="K558" s="66">
        <v>16702.099999999999</v>
      </c>
      <c r="L558" s="61" t="s">
        <v>41</v>
      </c>
      <c r="M558" s="68" t="s">
        <v>42</v>
      </c>
      <c r="N558" s="68" t="s">
        <v>34</v>
      </c>
      <c r="O558" s="69" t="s">
        <v>35</v>
      </c>
      <c r="P558" s="70" t="s">
        <v>36</v>
      </c>
      <c r="Q558" s="71" t="s">
        <v>37</v>
      </c>
    </row>
    <row r="559" spans="1:17" s="58" customFormat="1" ht="51" x14ac:dyDescent="0.25">
      <c r="A559" s="45" t="s">
        <v>1202</v>
      </c>
      <c r="B559" s="59">
        <v>544</v>
      </c>
      <c r="C559" s="117" t="s">
        <v>366</v>
      </c>
      <c r="D559" s="60" t="s">
        <v>50</v>
      </c>
      <c r="E559" s="61" t="s">
        <v>1299</v>
      </c>
      <c r="F559" s="62" t="s">
        <v>1300</v>
      </c>
      <c r="G559" s="77" t="s">
        <v>40</v>
      </c>
      <c r="H559" s="72" t="s">
        <v>31</v>
      </c>
      <c r="I559" s="247">
        <v>4</v>
      </c>
      <c r="J559" s="64">
        <v>643.32500000000005</v>
      </c>
      <c r="K559" s="66">
        <v>2573.3000000000002</v>
      </c>
      <c r="L559" s="67" t="s">
        <v>32</v>
      </c>
      <c r="M559" s="68" t="s">
        <v>33</v>
      </c>
      <c r="N559" s="68" t="s">
        <v>34</v>
      </c>
      <c r="O559" s="69" t="s">
        <v>35</v>
      </c>
      <c r="P559" s="70" t="s">
        <v>36</v>
      </c>
      <c r="Q559" s="71" t="s">
        <v>37</v>
      </c>
    </row>
    <row r="560" spans="1:17" s="58" customFormat="1" ht="51" x14ac:dyDescent="0.25">
      <c r="A560" s="45" t="s">
        <v>1202</v>
      </c>
      <c r="B560" s="59">
        <v>545</v>
      </c>
      <c r="C560" s="117" t="s">
        <v>338</v>
      </c>
      <c r="D560" s="60" t="s">
        <v>475</v>
      </c>
      <c r="E560" s="61" t="s">
        <v>1301</v>
      </c>
      <c r="F560" s="62" t="s">
        <v>1302</v>
      </c>
      <c r="G560" s="63" t="s">
        <v>1298</v>
      </c>
      <c r="H560" s="65" t="s">
        <v>31</v>
      </c>
      <c r="I560" s="247">
        <v>3</v>
      </c>
      <c r="J560" s="64">
        <v>368.29333333333335</v>
      </c>
      <c r="K560" s="66">
        <v>1104.8800000000001</v>
      </c>
      <c r="L560" s="61" t="s">
        <v>41</v>
      </c>
      <c r="M560" s="68" t="s">
        <v>42</v>
      </c>
      <c r="N560" s="68" t="s">
        <v>34</v>
      </c>
      <c r="O560" s="69" t="s">
        <v>35</v>
      </c>
      <c r="P560" s="70" t="s">
        <v>36</v>
      </c>
      <c r="Q560" s="71" t="s">
        <v>37</v>
      </c>
    </row>
    <row r="561" spans="1:17" s="58" customFormat="1" ht="51" x14ac:dyDescent="0.25">
      <c r="A561" s="45" t="s">
        <v>1202</v>
      </c>
      <c r="B561" s="59">
        <v>546</v>
      </c>
      <c r="C561" s="117" t="s">
        <v>338</v>
      </c>
      <c r="D561" s="60" t="s">
        <v>475</v>
      </c>
      <c r="E561" s="61" t="s">
        <v>1303</v>
      </c>
      <c r="F561" s="62" t="s">
        <v>1304</v>
      </c>
      <c r="G561" s="63" t="s">
        <v>896</v>
      </c>
      <c r="H561" s="65" t="s">
        <v>31</v>
      </c>
      <c r="I561" s="247">
        <v>6</v>
      </c>
      <c r="J561" s="64">
        <v>43.794999999999995</v>
      </c>
      <c r="K561" s="66">
        <v>262.77</v>
      </c>
      <c r="L561" s="67" t="s">
        <v>32</v>
      </c>
      <c r="M561" s="68" t="s">
        <v>33</v>
      </c>
      <c r="N561" s="68" t="s">
        <v>34</v>
      </c>
      <c r="O561" s="69" t="s">
        <v>35</v>
      </c>
      <c r="P561" s="70" t="s">
        <v>36</v>
      </c>
      <c r="Q561" s="71" t="s">
        <v>37</v>
      </c>
    </row>
    <row r="562" spans="1:17" s="58" customFormat="1" ht="51" x14ac:dyDescent="0.25">
      <c r="A562" s="45" t="s">
        <v>1202</v>
      </c>
      <c r="B562" s="59">
        <v>547</v>
      </c>
      <c r="C562" s="117" t="s">
        <v>879</v>
      </c>
      <c r="D562" s="60" t="s">
        <v>27</v>
      </c>
      <c r="E562" s="61" t="s">
        <v>1305</v>
      </c>
      <c r="F562" s="62" t="s">
        <v>1306</v>
      </c>
      <c r="G562" s="63" t="s">
        <v>40</v>
      </c>
      <c r="H562" s="65" t="s">
        <v>31</v>
      </c>
      <c r="I562" s="247">
        <v>1</v>
      </c>
      <c r="J562" s="64">
        <v>69.77</v>
      </c>
      <c r="K562" s="66">
        <v>69.77</v>
      </c>
      <c r="L562" s="67" t="s">
        <v>32</v>
      </c>
      <c r="M562" s="68" t="s">
        <v>33</v>
      </c>
      <c r="N562" s="68" t="s">
        <v>34</v>
      </c>
      <c r="O562" s="69" t="s">
        <v>35</v>
      </c>
      <c r="P562" s="70" t="s">
        <v>36</v>
      </c>
      <c r="Q562" s="71" t="s">
        <v>37</v>
      </c>
    </row>
    <row r="563" spans="1:17" s="58" customFormat="1" ht="51" x14ac:dyDescent="0.25">
      <c r="A563" s="45" t="s">
        <v>1202</v>
      </c>
      <c r="B563" s="59">
        <v>548</v>
      </c>
      <c r="C563" s="117" t="s">
        <v>63</v>
      </c>
      <c r="D563" s="60" t="s">
        <v>475</v>
      </c>
      <c r="E563" s="61" t="s">
        <v>1307</v>
      </c>
      <c r="F563" s="62" t="s">
        <v>1308</v>
      </c>
      <c r="G563" s="63" t="s">
        <v>40</v>
      </c>
      <c r="H563" s="65" t="s">
        <v>31</v>
      </c>
      <c r="I563" s="247">
        <v>1</v>
      </c>
      <c r="J563" s="64">
        <v>154250</v>
      </c>
      <c r="K563" s="66">
        <v>154250</v>
      </c>
      <c r="L563" s="67" t="s">
        <v>32</v>
      </c>
      <c r="M563" s="68" t="s">
        <v>33</v>
      </c>
      <c r="N563" s="68" t="s">
        <v>34</v>
      </c>
      <c r="O563" s="69" t="s">
        <v>35</v>
      </c>
      <c r="P563" s="70" t="s">
        <v>36</v>
      </c>
      <c r="Q563" s="71" t="s">
        <v>37</v>
      </c>
    </row>
    <row r="564" spans="1:17" s="58" customFormat="1" ht="51" x14ac:dyDescent="0.25">
      <c r="A564" s="45" t="s">
        <v>1202</v>
      </c>
      <c r="B564" s="59">
        <v>549</v>
      </c>
      <c r="C564" s="117" t="s">
        <v>199</v>
      </c>
      <c r="D564" s="60" t="s">
        <v>200</v>
      </c>
      <c r="E564" s="61" t="s">
        <v>1309</v>
      </c>
      <c r="F564" s="62" t="s">
        <v>1310</v>
      </c>
      <c r="G564" s="76" t="s">
        <v>80</v>
      </c>
      <c r="H564" s="65" t="s">
        <v>31</v>
      </c>
      <c r="I564" s="247">
        <v>1</v>
      </c>
      <c r="J564" s="64">
        <v>1705.51</v>
      </c>
      <c r="K564" s="66">
        <v>1705.5100000000002</v>
      </c>
      <c r="L564" s="67" t="s">
        <v>41</v>
      </c>
      <c r="M564" s="68" t="s">
        <v>42</v>
      </c>
      <c r="N564" s="68" t="s">
        <v>34</v>
      </c>
      <c r="O564" s="69" t="s">
        <v>35</v>
      </c>
      <c r="P564" s="70" t="s">
        <v>36</v>
      </c>
      <c r="Q564" s="71" t="s">
        <v>37</v>
      </c>
    </row>
    <row r="565" spans="1:17" s="58" customFormat="1" ht="51" x14ac:dyDescent="0.25">
      <c r="A565" s="45" t="s">
        <v>1202</v>
      </c>
      <c r="B565" s="59">
        <v>550</v>
      </c>
      <c r="C565" s="117" t="s">
        <v>941</v>
      </c>
      <c r="D565" s="60" t="s">
        <v>27</v>
      </c>
      <c r="E565" s="61" t="s">
        <v>1311</v>
      </c>
      <c r="F565" s="62" t="s">
        <v>1312</v>
      </c>
      <c r="G565" s="63" t="s">
        <v>1242</v>
      </c>
      <c r="H565" s="65" t="s">
        <v>31</v>
      </c>
      <c r="I565" s="247">
        <v>2</v>
      </c>
      <c r="J565" s="64">
        <v>6785.375</v>
      </c>
      <c r="K565" s="66">
        <v>13570.75</v>
      </c>
      <c r="L565" s="67" t="s">
        <v>61</v>
      </c>
      <c r="M565" s="68" t="s">
        <v>33</v>
      </c>
      <c r="N565" s="68" t="s">
        <v>34</v>
      </c>
      <c r="O565" s="69" t="s">
        <v>62</v>
      </c>
      <c r="P565" s="70" t="s">
        <v>36</v>
      </c>
      <c r="Q565" s="71" t="s">
        <v>37</v>
      </c>
    </row>
    <row r="566" spans="1:17" s="58" customFormat="1" ht="51" x14ac:dyDescent="0.25">
      <c r="A566" s="45" t="s">
        <v>1202</v>
      </c>
      <c r="B566" s="59">
        <v>551</v>
      </c>
      <c r="C566" s="117" t="s">
        <v>366</v>
      </c>
      <c r="D566" s="60" t="s">
        <v>50</v>
      </c>
      <c r="E566" s="61" t="s">
        <v>1313</v>
      </c>
      <c r="F566" s="62" t="s">
        <v>1314</v>
      </c>
      <c r="G566" s="63">
        <v>44425</v>
      </c>
      <c r="H566" s="65" t="s">
        <v>31</v>
      </c>
      <c r="I566" s="247">
        <v>2</v>
      </c>
      <c r="J566" s="64">
        <v>9002.6749999999993</v>
      </c>
      <c r="K566" s="66">
        <v>18005.349999999999</v>
      </c>
      <c r="L566" s="67" t="s">
        <v>61</v>
      </c>
      <c r="M566" s="68" t="s">
        <v>33</v>
      </c>
      <c r="N566" s="68" t="s">
        <v>34</v>
      </c>
      <c r="O566" s="69" t="s">
        <v>173</v>
      </c>
      <c r="P566" s="70" t="s">
        <v>36</v>
      </c>
      <c r="Q566" s="71" t="s">
        <v>37</v>
      </c>
    </row>
    <row r="567" spans="1:17" s="58" customFormat="1" ht="51" x14ac:dyDescent="0.25">
      <c r="A567" s="45" t="s">
        <v>1202</v>
      </c>
      <c r="B567" s="59">
        <v>552</v>
      </c>
      <c r="C567" s="117" t="s">
        <v>349</v>
      </c>
      <c r="D567" s="60" t="s">
        <v>204</v>
      </c>
      <c r="E567" s="61" t="s">
        <v>1315</v>
      </c>
      <c r="F567" s="62" t="s">
        <v>1316</v>
      </c>
      <c r="G567" s="63" t="s">
        <v>1317</v>
      </c>
      <c r="H567" s="65" t="s">
        <v>31</v>
      </c>
      <c r="I567" s="247">
        <v>1</v>
      </c>
      <c r="J567" s="64">
        <v>1232.5</v>
      </c>
      <c r="K567" s="66">
        <v>1232.5</v>
      </c>
      <c r="L567" s="67" t="s">
        <v>45</v>
      </c>
      <c r="M567" s="68" t="s">
        <v>46</v>
      </c>
      <c r="N567" s="68" t="s">
        <v>34</v>
      </c>
      <c r="O567" s="69" t="s">
        <v>35</v>
      </c>
      <c r="P567" s="70" t="s">
        <v>36</v>
      </c>
      <c r="Q567" s="71" t="s">
        <v>37</v>
      </c>
    </row>
    <row r="568" spans="1:17" s="58" customFormat="1" ht="51" x14ac:dyDescent="0.25">
      <c r="A568" s="45" t="s">
        <v>1202</v>
      </c>
      <c r="B568" s="59">
        <v>553</v>
      </c>
      <c r="C568" s="117" t="s">
        <v>338</v>
      </c>
      <c r="D568" s="60" t="s">
        <v>50</v>
      </c>
      <c r="E568" s="61" t="s">
        <v>1318</v>
      </c>
      <c r="F568" s="62" t="s">
        <v>1319</v>
      </c>
      <c r="G568" s="63" t="s">
        <v>1045</v>
      </c>
      <c r="H568" s="65" t="s">
        <v>31</v>
      </c>
      <c r="I568" s="247">
        <v>3</v>
      </c>
      <c r="J568" s="64">
        <v>525.46</v>
      </c>
      <c r="K568" s="66">
        <v>1576.38</v>
      </c>
      <c r="L568" s="67" t="s">
        <v>45</v>
      </c>
      <c r="M568" s="68" t="s">
        <v>46</v>
      </c>
      <c r="N568" s="68" t="s">
        <v>34</v>
      </c>
      <c r="O568" s="69" t="s">
        <v>35</v>
      </c>
      <c r="P568" s="70" t="s">
        <v>36</v>
      </c>
      <c r="Q568" s="71" t="s">
        <v>37</v>
      </c>
    </row>
    <row r="569" spans="1:17" s="58" customFormat="1" ht="51" x14ac:dyDescent="0.25">
      <c r="A569" s="45" t="s">
        <v>1202</v>
      </c>
      <c r="B569" s="59">
        <v>554</v>
      </c>
      <c r="C569" s="117" t="s">
        <v>338</v>
      </c>
      <c r="D569" s="60" t="s">
        <v>50</v>
      </c>
      <c r="E569" s="61" t="s">
        <v>1320</v>
      </c>
      <c r="F569" s="62" t="s">
        <v>1321</v>
      </c>
      <c r="G569" s="63" t="s">
        <v>1045</v>
      </c>
      <c r="H569" s="65" t="s">
        <v>31</v>
      </c>
      <c r="I569" s="247">
        <v>2</v>
      </c>
      <c r="J569" s="64">
        <v>525.46500000000003</v>
      </c>
      <c r="K569" s="66">
        <v>1050.93</v>
      </c>
      <c r="L569" s="67" t="s">
        <v>45</v>
      </c>
      <c r="M569" s="68" t="s">
        <v>46</v>
      </c>
      <c r="N569" s="68" t="s">
        <v>34</v>
      </c>
      <c r="O569" s="69" t="s">
        <v>35</v>
      </c>
      <c r="P569" s="70" t="s">
        <v>36</v>
      </c>
      <c r="Q569" s="71" t="s">
        <v>37</v>
      </c>
    </row>
    <row r="570" spans="1:17" s="58" customFormat="1" ht="51" x14ac:dyDescent="0.25">
      <c r="A570" s="45" t="s">
        <v>1202</v>
      </c>
      <c r="B570" s="59">
        <v>555</v>
      </c>
      <c r="C570" s="117" t="s">
        <v>26</v>
      </c>
      <c r="D570" s="60" t="s">
        <v>27</v>
      </c>
      <c r="E570" s="61" t="s">
        <v>1322</v>
      </c>
      <c r="F570" s="62" t="s">
        <v>1323</v>
      </c>
      <c r="G570" s="63" t="s">
        <v>1324</v>
      </c>
      <c r="H570" s="65" t="s">
        <v>31</v>
      </c>
      <c r="I570" s="247">
        <v>40</v>
      </c>
      <c r="J570" s="64">
        <v>153.37174999999999</v>
      </c>
      <c r="K570" s="66">
        <v>6134.87</v>
      </c>
      <c r="L570" s="67" t="s">
        <v>32</v>
      </c>
      <c r="M570" s="68" t="s">
        <v>33</v>
      </c>
      <c r="N570" s="68" t="s">
        <v>34</v>
      </c>
      <c r="O570" s="69" t="s">
        <v>35</v>
      </c>
      <c r="P570" s="70" t="s">
        <v>36</v>
      </c>
      <c r="Q570" s="71" t="s">
        <v>37</v>
      </c>
    </row>
    <row r="571" spans="1:17" s="58" customFormat="1" ht="51" x14ac:dyDescent="0.25">
      <c r="A571" s="45" t="s">
        <v>1202</v>
      </c>
      <c r="B571" s="59">
        <v>556</v>
      </c>
      <c r="C571" s="117" t="s">
        <v>1249</v>
      </c>
      <c r="D571" s="60" t="s">
        <v>50</v>
      </c>
      <c r="E571" s="61" t="s">
        <v>1325</v>
      </c>
      <c r="F571" s="62" t="s">
        <v>1326</v>
      </c>
      <c r="G571" s="63" t="s">
        <v>1327</v>
      </c>
      <c r="H571" s="65" t="s">
        <v>31</v>
      </c>
      <c r="I571" s="247">
        <v>6</v>
      </c>
      <c r="J571" s="64">
        <v>2100</v>
      </c>
      <c r="K571" s="66">
        <v>12600</v>
      </c>
      <c r="L571" s="67" t="s">
        <v>45</v>
      </c>
      <c r="M571" s="68" t="s">
        <v>46</v>
      </c>
      <c r="N571" s="68" t="s">
        <v>34</v>
      </c>
      <c r="O571" s="69" t="s">
        <v>35</v>
      </c>
      <c r="P571" s="70" t="s">
        <v>36</v>
      </c>
      <c r="Q571" s="71" t="s">
        <v>37</v>
      </c>
    </row>
    <row r="572" spans="1:17" s="58" customFormat="1" ht="51" x14ac:dyDescent="0.25">
      <c r="A572" s="45" t="s">
        <v>1202</v>
      </c>
      <c r="B572" s="59">
        <v>557</v>
      </c>
      <c r="C572" s="117" t="s">
        <v>366</v>
      </c>
      <c r="D572" s="60" t="s">
        <v>50</v>
      </c>
      <c r="E572" s="61" t="s">
        <v>1328</v>
      </c>
      <c r="F572" s="62" t="s">
        <v>1329</v>
      </c>
      <c r="G572" s="63" t="s">
        <v>1324</v>
      </c>
      <c r="H572" s="65" t="s">
        <v>31</v>
      </c>
      <c r="I572" s="247">
        <v>150</v>
      </c>
      <c r="J572" s="64">
        <v>139.16006666666667</v>
      </c>
      <c r="K572" s="66">
        <v>20874.009999999998</v>
      </c>
      <c r="L572" s="67" t="s">
        <v>32</v>
      </c>
      <c r="M572" s="68" t="s">
        <v>33</v>
      </c>
      <c r="N572" s="68" t="s">
        <v>34</v>
      </c>
      <c r="O572" s="69" t="s">
        <v>35</v>
      </c>
      <c r="P572" s="70" t="s">
        <v>36</v>
      </c>
      <c r="Q572" s="71" t="s">
        <v>37</v>
      </c>
    </row>
    <row r="573" spans="1:17" s="58" customFormat="1" ht="51" x14ac:dyDescent="0.25">
      <c r="A573" s="45" t="s">
        <v>1202</v>
      </c>
      <c r="B573" s="59">
        <v>558</v>
      </c>
      <c r="C573" s="117" t="s">
        <v>338</v>
      </c>
      <c r="D573" s="60" t="s">
        <v>50</v>
      </c>
      <c r="E573" s="61" t="s">
        <v>1330</v>
      </c>
      <c r="F573" s="62" t="s">
        <v>1331</v>
      </c>
      <c r="G573" s="63" t="s">
        <v>40</v>
      </c>
      <c r="H573" s="65" t="s">
        <v>31</v>
      </c>
      <c r="I573" s="247">
        <v>1</v>
      </c>
      <c r="J573" s="64">
        <v>525.46</v>
      </c>
      <c r="K573" s="66">
        <v>525.46</v>
      </c>
      <c r="L573" s="67" t="s">
        <v>45</v>
      </c>
      <c r="M573" s="68" t="s">
        <v>46</v>
      </c>
      <c r="N573" s="68" t="s">
        <v>34</v>
      </c>
      <c r="O573" s="69" t="s">
        <v>35</v>
      </c>
      <c r="P573" s="70" t="s">
        <v>36</v>
      </c>
      <c r="Q573" s="71" t="s">
        <v>37</v>
      </c>
    </row>
    <row r="574" spans="1:17" s="58" customFormat="1" ht="51" x14ac:dyDescent="0.25">
      <c r="A574" s="45" t="s">
        <v>1202</v>
      </c>
      <c r="B574" s="59">
        <v>559</v>
      </c>
      <c r="C574" s="117" t="s">
        <v>338</v>
      </c>
      <c r="D574" s="60" t="s">
        <v>475</v>
      </c>
      <c r="E574" s="61" t="s">
        <v>1332</v>
      </c>
      <c r="F574" s="62" t="s">
        <v>1333</v>
      </c>
      <c r="G574" s="63" t="s">
        <v>1334</v>
      </c>
      <c r="H574" s="65" t="s">
        <v>31</v>
      </c>
      <c r="I574" s="247">
        <v>1</v>
      </c>
      <c r="J574" s="64">
        <v>1380</v>
      </c>
      <c r="K574" s="66">
        <v>1380</v>
      </c>
      <c r="L574" s="67" t="s">
        <v>45</v>
      </c>
      <c r="M574" s="68" t="s">
        <v>46</v>
      </c>
      <c r="N574" s="68" t="s">
        <v>34</v>
      </c>
      <c r="O574" s="69" t="s">
        <v>35</v>
      </c>
      <c r="P574" s="70" t="s">
        <v>36</v>
      </c>
      <c r="Q574" s="71" t="s">
        <v>37</v>
      </c>
    </row>
    <row r="575" spans="1:17" s="58" customFormat="1" ht="51" x14ac:dyDescent="0.25">
      <c r="A575" s="45" t="s">
        <v>1202</v>
      </c>
      <c r="B575" s="59">
        <v>560</v>
      </c>
      <c r="C575" s="117" t="s">
        <v>338</v>
      </c>
      <c r="D575" s="60" t="s">
        <v>475</v>
      </c>
      <c r="E575" s="61" t="s">
        <v>1335</v>
      </c>
      <c r="F575" s="62" t="s">
        <v>1336</v>
      </c>
      <c r="G575" s="63" t="s">
        <v>1334</v>
      </c>
      <c r="H575" s="65" t="s">
        <v>31</v>
      </c>
      <c r="I575" s="247">
        <v>2</v>
      </c>
      <c r="J575" s="64">
        <v>1920</v>
      </c>
      <c r="K575" s="66">
        <v>3840</v>
      </c>
      <c r="L575" s="67" t="s">
        <v>45</v>
      </c>
      <c r="M575" s="68" t="s">
        <v>46</v>
      </c>
      <c r="N575" s="68" t="s">
        <v>34</v>
      </c>
      <c r="O575" s="69" t="s">
        <v>35</v>
      </c>
      <c r="P575" s="70" t="s">
        <v>36</v>
      </c>
      <c r="Q575" s="71" t="s">
        <v>37</v>
      </c>
    </row>
    <row r="576" spans="1:17" s="58" customFormat="1" ht="51" x14ac:dyDescent="0.25">
      <c r="A576" s="45" t="s">
        <v>1202</v>
      </c>
      <c r="B576" s="59">
        <v>561</v>
      </c>
      <c r="C576" s="117" t="s">
        <v>1337</v>
      </c>
      <c r="D576" s="60" t="s">
        <v>350</v>
      </c>
      <c r="E576" s="61" t="s">
        <v>1338</v>
      </c>
      <c r="F576" s="62" t="s">
        <v>1339</v>
      </c>
      <c r="G576" s="63" t="s">
        <v>40</v>
      </c>
      <c r="H576" s="65" t="s">
        <v>31</v>
      </c>
      <c r="I576" s="247">
        <v>1</v>
      </c>
      <c r="J576" s="64">
        <v>480</v>
      </c>
      <c r="K576" s="66">
        <v>480</v>
      </c>
      <c r="L576" s="67" t="s">
        <v>32</v>
      </c>
      <c r="M576" s="68" t="s">
        <v>33</v>
      </c>
      <c r="N576" s="68" t="s">
        <v>34</v>
      </c>
      <c r="O576" s="69" t="s">
        <v>35</v>
      </c>
      <c r="P576" s="70" t="s">
        <v>36</v>
      </c>
      <c r="Q576" s="71" t="s">
        <v>37</v>
      </c>
    </row>
    <row r="577" spans="1:17" s="58" customFormat="1" ht="51" x14ac:dyDescent="0.25">
      <c r="A577" s="45" t="s">
        <v>1202</v>
      </c>
      <c r="B577" s="59">
        <v>562</v>
      </c>
      <c r="C577" s="117" t="s">
        <v>1337</v>
      </c>
      <c r="D577" s="60" t="s">
        <v>350</v>
      </c>
      <c r="E577" s="61" t="s">
        <v>1338</v>
      </c>
      <c r="F577" s="62" t="s">
        <v>1339</v>
      </c>
      <c r="G577" s="63" t="s">
        <v>1340</v>
      </c>
      <c r="H577" s="65" t="s">
        <v>31</v>
      </c>
      <c r="I577" s="247">
        <v>2</v>
      </c>
      <c r="J577" s="64">
        <v>306.60000000000002</v>
      </c>
      <c r="K577" s="66">
        <v>613.20000000000005</v>
      </c>
      <c r="L577" s="67" t="s">
        <v>45</v>
      </c>
      <c r="M577" s="68" t="s">
        <v>46</v>
      </c>
      <c r="N577" s="68" t="s">
        <v>34</v>
      </c>
      <c r="O577" s="69" t="s">
        <v>35</v>
      </c>
      <c r="P577" s="70" t="s">
        <v>36</v>
      </c>
      <c r="Q577" s="71" t="s">
        <v>37</v>
      </c>
    </row>
    <row r="578" spans="1:17" s="58" customFormat="1" ht="51" x14ac:dyDescent="0.25">
      <c r="A578" s="45" t="s">
        <v>1202</v>
      </c>
      <c r="B578" s="59">
        <v>563</v>
      </c>
      <c r="C578" s="117" t="s">
        <v>564</v>
      </c>
      <c r="D578" s="60" t="s">
        <v>350</v>
      </c>
      <c r="E578" s="61" t="s">
        <v>1341</v>
      </c>
      <c r="F578" s="62" t="s">
        <v>1342</v>
      </c>
      <c r="G578" s="77" t="s">
        <v>40</v>
      </c>
      <c r="H578" s="65" t="s">
        <v>31</v>
      </c>
      <c r="I578" s="247">
        <v>2</v>
      </c>
      <c r="J578" s="64">
        <v>249.41</v>
      </c>
      <c r="K578" s="66">
        <v>498.81999999999994</v>
      </c>
      <c r="L578" s="67" t="s">
        <v>32</v>
      </c>
      <c r="M578" s="68" t="s">
        <v>33</v>
      </c>
      <c r="N578" s="68" t="s">
        <v>34</v>
      </c>
      <c r="O578" s="69" t="s">
        <v>35</v>
      </c>
      <c r="P578" s="70" t="s">
        <v>36</v>
      </c>
      <c r="Q578" s="71" t="s">
        <v>37</v>
      </c>
    </row>
    <row r="579" spans="1:17" s="58" customFormat="1" ht="51" x14ac:dyDescent="0.25">
      <c r="A579" s="45" t="s">
        <v>1202</v>
      </c>
      <c r="B579" s="59">
        <v>564</v>
      </c>
      <c r="C579" s="117" t="s">
        <v>1249</v>
      </c>
      <c r="D579" s="60" t="s">
        <v>873</v>
      </c>
      <c r="E579" s="61" t="s">
        <v>1343</v>
      </c>
      <c r="F579" s="62" t="s">
        <v>1344</v>
      </c>
      <c r="G579" s="77" t="s">
        <v>1345</v>
      </c>
      <c r="H579" s="65" t="s">
        <v>31</v>
      </c>
      <c r="I579" s="247">
        <v>2</v>
      </c>
      <c r="J579" s="64">
        <v>30412.26</v>
      </c>
      <c r="K579" s="66">
        <v>60824.52</v>
      </c>
      <c r="L579" s="67" t="s">
        <v>32</v>
      </c>
      <c r="M579" s="68" t="s">
        <v>33</v>
      </c>
      <c r="N579" s="68" t="s">
        <v>34</v>
      </c>
      <c r="O579" s="69" t="s">
        <v>35</v>
      </c>
      <c r="P579" s="70" t="s">
        <v>36</v>
      </c>
      <c r="Q579" s="71" t="s">
        <v>37</v>
      </c>
    </row>
    <row r="580" spans="1:17" s="58" customFormat="1" ht="51" x14ac:dyDescent="0.25">
      <c r="A580" s="45" t="s">
        <v>1202</v>
      </c>
      <c r="B580" s="59">
        <v>565</v>
      </c>
      <c r="C580" s="117" t="s">
        <v>366</v>
      </c>
      <c r="D580" s="60" t="s">
        <v>50</v>
      </c>
      <c r="E580" s="61">
        <v>87000330</v>
      </c>
      <c r="F580" s="62" t="s">
        <v>1346</v>
      </c>
      <c r="G580" s="63" t="s">
        <v>1347</v>
      </c>
      <c r="H580" s="65" t="s">
        <v>31</v>
      </c>
      <c r="I580" s="247">
        <v>7</v>
      </c>
      <c r="J580" s="64">
        <v>21.25</v>
      </c>
      <c r="K580" s="66">
        <v>148.75</v>
      </c>
      <c r="L580" s="67" t="s">
        <v>61</v>
      </c>
      <c r="M580" s="68" t="s">
        <v>42</v>
      </c>
      <c r="N580" s="68" t="s">
        <v>34</v>
      </c>
      <c r="O580" s="69" t="s">
        <v>173</v>
      </c>
      <c r="P580" s="70" t="s">
        <v>36</v>
      </c>
      <c r="Q580" s="71" t="s">
        <v>37</v>
      </c>
    </row>
    <row r="581" spans="1:17" s="58" customFormat="1" ht="51" x14ac:dyDescent="0.25">
      <c r="A581" s="45" t="s">
        <v>1202</v>
      </c>
      <c r="B581" s="59">
        <v>566</v>
      </c>
      <c r="C581" s="117" t="s">
        <v>366</v>
      </c>
      <c r="D581" s="60" t="s">
        <v>50</v>
      </c>
      <c r="E581" s="61">
        <v>303020026</v>
      </c>
      <c r="F581" s="62" t="s">
        <v>1348</v>
      </c>
      <c r="G581" s="63" t="s">
        <v>1349</v>
      </c>
      <c r="H581" s="65" t="s">
        <v>31</v>
      </c>
      <c r="I581" s="247">
        <v>8</v>
      </c>
      <c r="J581" s="64">
        <v>6317.5</v>
      </c>
      <c r="K581" s="66">
        <v>50540</v>
      </c>
      <c r="L581" s="67" t="s">
        <v>61</v>
      </c>
      <c r="M581" s="68" t="s">
        <v>33</v>
      </c>
      <c r="N581" s="68" t="s">
        <v>34</v>
      </c>
      <c r="O581" s="69" t="s">
        <v>62</v>
      </c>
      <c r="P581" s="70" t="s">
        <v>36</v>
      </c>
      <c r="Q581" s="71" t="s">
        <v>37</v>
      </c>
    </row>
    <row r="582" spans="1:17" s="58" customFormat="1" ht="51" x14ac:dyDescent="0.25">
      <c r="A582" s="45" t="s">
        <v>1202</v>
      </c>
      <c r="B582" s="59">
        <v>567</v>
      </c>
      <c r="C582" s="117" t="s">
        <v>626</v>
      </c>
      <c r="D582" s="60" t="s">
        <v>50</v>
      </c>
      <c r="E582" s="61" t="s">
        <v>1350</v>
      </c>
      <c r="F582" s="62" t="s">
        <v>1351</v>
      </c>
      <c r="G582" s="63" t="s">
        <v>40</v>
      </c>
      <c r="H582" s="65" t="s">
        <v>31</v>
      </c>
      <c r="I582" s="247">
        <v>1</v>
      </c>
      <c r="J582" s="73">
        <v>10.18</v>
      </c>
      <c r="K582" s="66">
        <v>10.18</v>
      </c>
      <c r="L582" s="67" t="s">
        <v>32</v>
      </c>
      <c r="M582" s="68" t="s">
        <v>33</v>
      </c>
      <c r="N582" s="68" t="s">
        <v>34</v>
      </c>
      <c r="O582" s="69" t="s">
        <v>35</v>
      </c>
      <c r="P582" s="70" t="s">
        <v>36</v>
      </c>
      <c r="Q582" s="71" t="s">
        <v>37</v>
      </c>
    </row>
    <row r="583" spans="1:17" s="58" customFormat="1" ht="51" x14ac:dyDescent="0.25">
      <c r="A583" s="45" t="s">
        <v>1202</v>
      </c>
      <c r="B583" s="59">
        <v>568</v>
      </c>
      <c r="C583" s="117" t="s">
        <v>63</v>
      </c>
      <c r="D583" s="60" t="s">
        <v>475</v>
      </c>
      <c r="E583" s="61" t="s">
        <v>1352</v>
      </c>
      <c r="F583" s="62" t="s">
        <v>1353</v>
      </c>
      <c r="G583" s="63" t="s">
        <v>40</v>
      </c>
      <c r="H583" s="65" t="s">
        <v>31</v>
      </c>
      <c r="I583" s="247">
        <v>1</v>
      </c>
      <c r="J583" s="64">
        <v>5156.68</v>
      </c>
      <c r="K583" s="66">
        <v>5156.68</v>
      </c>
      <c r="L583" s="67" t="s">
        <v>32</v>
      </c>
      <c r="M583" s="68" t="s">
        <v>33</v>
      </c>
      <c r="N583" s="68" t="s">
        <v>34</v>
      </c>
      <c r="O583" s="69" t="s">
        <v>35</v>
      </c>
      <c r="P583" s="70" t="s">
        <v>36</v>
      </c>
      <c r="Q583" s="71" t="s">
        <v>37</v>
      </c>
    </row>
    <row r="584" spans="1:17" s="58" customFormat="1" ht="51" x14ac:dyDescent="0.25">
      <c r="A584" s="45" t="s">
        <v>1202</v>
      </c>
      <c r="B584" s="59">
        <v>569</v>
      </c>
      <c r="C584" s="117" t="s">
        <v>1354</v>
      </c>
      <c r="D584" s="60" t="s">
        <v>50</v>
      </c>
      <c r="E584" s="61" t="s">
        <v>1355</v>
      </c>
      <c r="F584" s="62" t="s">
        <v>1356</v>
      </c>
      <c r="G584" s="63" t="s">
        <v>40</v>
      </c>
      <c r="H584" s="65" t="s">
        <v>31</v>
      </c>
      <c r="I584" s="247">
        <v>9</v>
      </c>
      <c r="J584" s="64">
        <v>1268.82</v>
      </c>
      <c r="K584" s="66">
        <v>11419.38</v>
      </c>
      <c r="L584" s="67" t="s">
        <v>32</v>
      </c>
      <c r="M584" s="68" t="s">
        <v>33</v>
      </c>
      <c r="N584" s="68" t="s">
        <v>34</v>
      </c>
      <c r="O584" s="69" t="s">
        <v>35</v>
      </c>
      <c r="P584" s="70" t="s">
        <v>36</v>
      </c>
      <c r="Q584" s="71" t="s">
        <v>37</v>
      </c>
    </row>
    <row r="585" spans="1:17" s="58" customFormat="1" ht="51" x14ac:dyDescent="0.25">
      <c r="A585" s="45" t="s">
        <v>1202</v>
      </c>
      <c r="B585" s="59">
        <v>570</v>
      </c>
      <c r="C585" s="117" t="s">
        <v>366</v>
      </c>
      <c r="D585" s="60" t="s">
        <v>50</v>
      </c>
      <c r="E585" s="61" t="s">
        <v>1357</v>
      </c>
      <c r="F585" s="62" t="s">
        <v>1358</v>
      </c>
      <c r="G585" s="63">
        <v>43160</v>
      </c>
      <c r="H585" s="65" t="s">
        <v>31</v>
      </c>
      <c r="I585" s="247">
        <v>2</v>
      </c>
      <c r="J585" s="64">
        <v>7172.29</v>
      </c>
      <c r="K585" s="66">
        <v>14344.58</v>
      </c>
      <c r="L585" s="67" t="s">
        <v>32</v>
      </c>
      <c r="M585" s="68" t="s">
        <v>33</v>
      </c>
      <c r="N585" s="68" t="s">
        <v>34</v>
      </c>
      <c r="O585" s="69" t="s">
        <v>35</v>
      </c>
      <c r="P585" s="70" t="s">
        <v>36</v>
      </c>
      <c r="Q585" s="71" t="s">
        <v>37</v>
      </c>
    </row>
    <row r="586" spans="1:17" s="58" customFormat="1" ht="51" x14ac:dyDescent="0.25">
      <c r="A586" s="45" t="s">
        <v>1202</v>
      </c>
      <c r="B586" s="59">
        <v>571</v>
      </c>
      <c r="C586" s="117" t="s">
        <v>199</v>
      </c>
      <c r="D586" s="60" t="s">
        <v>200</v>
      </c>
      <c r="E586" s="61" t="s">
        <v>1359</v>
      </c>
      <c r="F586" s="62" t="s">
        <v>1360</v>
      </c>
      <c r="G586" s="63" t="s">
        <v>40</v>
      </c>
      <c r="H586" s="65" t="s">
        <v>31</v>
      </c>
      <c r="I586" s="247">
        <v>14</v>
      </c>
      <c r="J586" s="64">
        <v>724</v>
      </c>
      <c r="K586" s="66">
        <v>10136</v>
      </c>
      <c r="L586" s="67" t="s">
        <v>45</v>
      </c>
      <c r="M586" s="68" t="s">
        <v>46</v>
      </c>
      <c r="N586" s="68" t="s">
        <v>34</v>
      </c>
      <c r="O586" s="69" t="s">
        <v>35</v>
      </c>
      <c r="P586" s="70" t="s">
        <v>36</v>
      </c>
      <c r="Q586" s="71" t="s">
        <v>37</v>
      </c>
    </row>
    <row r="587" spans="1:17" s="58" customFormat="1" ht="51" x14ac:dyDescent="0.25">
      <c r="A587" s="45" t="s">
        <v>1361</v>
      </c>
      <c r="B587" s="59">
        <v>572</v>
      </c>
      <c r="C587" s="117" t="s">
        <v>157</v>
      </c>
      <c r="D587" s="60" t="s">
        <v>50</v>
      </c>
      <c r="E587" s="61" t="s">
        <v>1362</v>
      </c>
      <c r="F587" s="62" t="s">
        <v>1363</v>
      </c>
      <c r="G587" s="63">
        <v>42886</v>
      </c>
      <c r="H587" s="65" t="s">
        <v>60</v>
      </c>
      <c r="I587" s="247">
        <v>2.5999999999999999E-2</v>
      </c>
      <c r="J587" s="64">
        <v>30559.23076923077</v>
      </c>
      <c r="K587" s="66">
        <v>794.54</v>
      </c>
      <c r="L587" s="67" t="s">
        <v>32</v>
      </c>
      <c r="M587" s="68" t="s">
        <v>33</v>
      </c>
      <c r="N587" s="68" t="s">
        <v>34</v>
      </c>
      <c r="O587" s="69" t="s">
        <v>35</v>
      </c>
      <c r="P587" s="70" t="s">
        <v>36</v>
      </c>
      <c r="Q587" s="71" t="s">
        <v>37</v>
      </c>
    </row>
    <row r="588" spans="1:17" s="58" customFormat="1" ht="51" x14ac:dyDescent="0.25">
      <c r="A588" s="45" t="s">
        <v>1361</v>
      </c>
      <c r="B588" s="59">
        <v>573</v>
      </c>
      <c r="C588" s="117" t="s">
        <v>157</v>
      </c>
      <c r="D588" s="60" t="s">
        <v>50</v>
      </c>
      <c r="E588" s="61" t="s">
        <v>1364</v>
      </c>
      <c r="F588" s="62" t="s">
        <v>1365</v>
      </c>
      <c r="G588" s="63" t="s">
        <v>1366</v>
      </c>
      <c r="H588" s="65" t="s">
        <v>60</v>
      </c>
      <c r="I588" s="247">
        <v>0.02</v>
      </c>
      <c r="J588" s="64">
        <v>20161</v>
      </c>
      <c r="K588" s="66">
        <v>403.22</v>
      </c>
      <c r="L588" s="67" t="s">
        <v>32</v>
      </c>
      <c r="M588" s="68" t="s">
        <v>33</v>
      </c>
      <c r="N588" s="68" t="s">
        <v>34</v>
      </c>
      <c r="O588" s="69" t="s">
        <v>35</v>
      </c>
      <c r="P588" s="70" t="s">
        <v>36</v>
      </c>
      <c r="Q588" s="71" t="s">
        <v>37</v>
      </c>
    </row>
    <row r="589" spans="1:17" s="58" customFormat="1" ht="51" x14ac:dyDescent="0.25">
      <c r="A589" s="45" t="s">
        <v>1361</v>
      </c>
      <c r="B589" s="59">
        <v>574</v>
      </c>
      <c r="C589" s="117" t="s">
        <v>941</v>
      </c>
      <c r="D589" s="60" t="s">
        <v>487</v>
      </c>
      <c r="E589" s="61" t="s">
        <v>1367</v>
      </c>
      <c r="F589" s="62" t="s">
        <v>1368</v>
      </c>
      <c r="G589" s="63" t="s">
        <v>40</v>
      </c>
      <c r="H589" s="72" t="s">
        <v>31</v>
      </c>
      <c r="I589" s="247">
        <v>4</v>
      </c>
      <c r="J589" s="64">
        <v>351</v>
      </c>
      <c r="K589" s="66">
        <v>1404</v>
      </c>
      <c r="L589" s="67" t="s">
        <v>45</v>
      </c>
      <c r="M589" s="68" t="s">
        <v>46</v>
      </c>
      <c r="N589" s="68" t="s">
        <v>34</v>
      </c>
      <c r="O589" s="69" t="s">
        <v>35</v>
      </c>
      <c r="P589" s="70" t="s">
        <v>36</v>
      </c>
      <c r="Q589" s="71" t="s">
        <v>37</v>
      </c>
    </row>
    <row r="590" spans="1:17" s="58" customFormat="1" ht="51" x14ac:dyDescent="0.25">
      <c r="A590" s="45" t="s">
        <v>1361</v>
      </c>
      <c r="B590" s="59">
        <v>575</v>
      </c>
      <c r="C590" s="117" t="s">
        <v>70</v>
      </c>
      <c r="D590" s="60" t="s">
        <v>167</v>
      </c>
      <c r="E590" s="61" t="s">
        <v>1369</v>
      </c>
      <c r="F590" s="62" t="s">
        <v>1370</v>
      </c>
      <c r="G590" s="77" t="s">
        <v>1371</v>
      </c>
      <c r="H590" s="65" t="s">
        <v>53</v>
      </c>
      <c r="I590" s="247">
        <v>40</v>
      </c>
      <c r="J590" s="64">
        <v>17.369999999999997</v>
      </c>
      <c r="K590" s="66">
        <v>694.8</v>
      </c>
      <c r="L590" s="67" t="s">
        <v>45</v>
      </c>
      <c r="M590" s="68" t="s">
        <v>46</v>
      </c>
      <c r="N590" s="68" t="s">
        <v>34</v>
      </c>
      <c r="O590" s="69" t="s">
        <v>35</v>
      </c>
      <c r="P590" s="70" t="s">
        <v>36</v>
      </c>
      <c r="Q590" s="71" t="s">
        <v>37</v>
      </c>
    </row>
    <row r="591" spans="1:17" s="58" customFormat="1" ht="51" x14ac:dyDescent="0.25">
      <c r="A591" s="45" t="s">
        <v>1361</v>
      </c>
      <c r="B591" s="59">
        <v>576</v>
      </c>
      <c r="C591" s="117" t="s">
        <v>70</v>
      </c>
      <c r="D591" s="60" t="s">
        <v>167</v>
      </c>
      <c r="E591" s="61" t="s">
        <v>1372</v>
      </c>
      <c r="F591" s="62" t="s">
        <v>1373</v>
      </c>
      <c r="G591" s="77" t="s">
        <v>1371</v>
      </c>
      <c r="H591" s="65" t="s">
        <v>53</v>
      </c>
      <c r="I591" s="247">
        <v>19</v>
      </c>
      <c r="J591" s="64">
        <v>21.156315789473684</v>
      </c>
      <c r="K591" s="66">
        <v>401.96999999999997</v>
      </c>
      <c r="L591" s="67" t="s">
        <v>45</v>
      </c>
      <c r="M591" s="68" t="s">
        <v>46</v>
      </c>
      <c r="N591" s="68" t="s">
        <v>34</v>
      </c>
      <c r="O591" s="69" t="s">
        <v>35</v>
      </c>
      <c r="P591" s="70" t="s">
        <v>36</v>
      </c>
      <c r="Q591" s="71" t="s">
        <v>37</v>
      </c>
    </row>
    <row r="592" spans="1:17" s="58" customFormat="1" ht="51" x14ac:dyDescent="0.25">
      <c r="A592" s="45" t="s">
        <v>1361</v>
      </c>
      <c r="B592" s="59">
        <v>577</v>
      </c>
      <c r="C592" s="117" t="s">
        <v>70</v>
      </c>
      <c r="D592" s="60" t="s">
        <v>167</v>
      </c>
      <c r="E592" s="61" t="s">
        <v>1374</v>
      </c>
      <c r="F592" s="62" t="s">
        <v>1375</v>
      </c>
      <c r="G592" s="77" t="s">
        <v>1371</v>
      </c>
      <c r="H592" s="65" t="s">
        <v>53</v>
      </c>
      <c r="I592" s="247">
        <v>46</v>
      </c>
      <c r="J592" s="64">
        <v>20.930869565217392</v>
      </c>
      <c r="K592" s="66">
        <v>962.82</v>
      </c>
      <c r="L592" s="67" t="s">
        <v>45</v>
      </c>
      <c r="M592" s="68" t="s">
        <v>46</v>
      </c>
      <c r="N592" s="68" t="s">
        <v>34</v>
      </c>
      <c r="O592" s="69" t="s">
        <v>35</v>
      </c>
      <c r="P592" s="70" t="s">
        <v>36</v>
      </c>
      <c r="Q592" s="71" t="s">
        <v>37</v>
      </c>
    </row>
    <row r="593" spans="1:17" s="58" customFormat="1" ht="51" x14ac:dyDescent="0.25">
      <c r="A593" s="45" t="s">
        <v>1361</v>
      </c>
      <c r="B593" s="59">
        <v>578</v>
      </c>
      <c r="C593" s="117" t="s">
        <v>1376</v>
      </c>
      <c r="D593" s="60" t="s">
        <v>27</v>
      </c>
      <c r="E593" s="61" t="s">
        <v>1377</v>
      </c>
      <c r="F593" s="62" t="s">
        <v>1378</v>
      </c>
      <c r="G593" s="63">
        <v>43160</v>
      </c>
      <c r="H593" s="65" t="s">
        <v>53</v>
      </c>
      <c r="I593" s="247">
        <v>280</v>
      </c>
      <c r="J593" s="64">
        <v>21.717000000000002</v>
      </c>
      <c r="K593" s="66">
        <v>6080.76</v>
      </c>
      <c r="L593" s="67" t="s">
        <v>32</v>
      </c>
      <c r="M593" s="68" t="s">
        <v>33</v>
      </c>
      <c r="N593" s="68" t="s">
        <v>34</v>
      </c>
      <c r="O593" s="69" t="s">
        <v>35</v>
      </c>
      <c r="P593" s="70" t="s">
        <v>36</v>
      </c>
      <c r="Q593" s="71" t="s">
        <v>37</v>
      </c>
    </row>
    <row r="594" spans="1:17" s="58" customFormat="1" ht="51" x14ac:dyDescent="0.25">
      <c r="A594" s="45" t="s">
        <v>1361</v>
      </c>
      <c r="B594" s="59">
        <v>579</v>
      </c>
      <c r="C594" s="117" t="s">
        <v>1379</v>
      </c>
      <c r="D594" s="60" t="s">
        <v>82</v>
      </c>
      <c r="E594" s="61" t="s">
        <v>1380</v>
      </c>
      <c r="F594" s="62" t="s">
        <v>1381</v>
      </c>
      <c r="G594" s="63" t="s">
        <v>1382</v>
      </c>
      <c r="H594" s="65" t="s">
        <v>31</v>
      </c>
      <c r="I594" s="247">
        <v>3</v>
      </c>
      <c r="J594" s="64">
        <v>58.5</v>
      </c>
      <c r="K594" s="66">
        <v>175.5</v>
      </c>
      <c r="L594" s="67" t="s">
        <v>45</v>
      </c>
      <c r="M594" s="68" t="s">
        <v>46</v>
      </c>
      <c r="N594" s="68" t="s">
        <v>34</v>
      </c>
      <c r="O594" s="69" t="s">
        <v>35</v>
      </c>
      <c r="P594" s="70" t="s">
        <v>36</v>
      </c>
      <c r="Q594" s="71" t="s">
        <v>37</v>
      </c>
    </row>
    <row r="595" spans="1:17" s="58" customFormat="1" ht="51" x14ac:dyDescent="0.25">
      <c r="A595" s="45" t="s">
        <v>1361</v>
      </c>
      <c r="B595" s="59">
        <v>580</v>
      </c>
      <c r="C595" s="117" t="s">
        <v>366</v>
      </c>
      <c r="D595" s="60" t="s">
        <v>50</v>
      </c>
      <c r="E595" s="61" t="s">
        <v>1383</v>
      </c>
      <c r="F595" s="62" t="s">
        <v>1384</v>
      </c>
      <c r="G595" s="77" t="s">
        <v>486</v>
      </c>
      <c r="H595" s="65" t="s">
        <v>111</v>
      </c>
      <c r="I595" s="247">
        <v>3</v>
      </c>
      <c r="J595" s="64">
        <v>4166.4000000000005</v>
      </c>
      <c r="K595" s="66">
        <v>12499.2</v>
      </c>
      <c r="L595" s="67" t="s">
        <v>32</v>
      </c>
      <c r="M595" s="68" t="s">
        <v>33</v>
      </c>
      <c r="N595" s="68" t="s">
        <v>34</v>
      </c>
      <c r="O595" s="69" t="s">
        <v>35</v>
      </c>
      <c r="P595" s="70" t="s">
        <v>36</v>
      </c>
      <c r="Q595" s="71" t="s">
        <v>37</v>
      </c>
    </row>
    <row r="596" spans="1:17" s="58" customFormat="1" ht="51" x14ac:dyDescent="0.25">
      <c r="A596" s="45" t="s">
        <v>1361</v>
      </c>
      <c r="B596" s="59">
        <v>581</v>
      </c>
      <c r="C596" s="117" t="s">
        <v>929</v>
      </c>
      <c r="D596" s="60" t="s">
        <v>207</v>
      </c>
      <c r="E596" s="61" t="s">
        <v>1385</v>
      </c>
      <c r="F596" s="62" t="s">
        <v>1386</v>
      </c>
      <c r="G596" s="63" t="s">
        <v>1387</v>
      </c>
      <c r="H596" s="65" t="s">
        <v>53</v>
      </c>
      <c r="I596" s="247">
        <v>40</v>
      </c>
      <c r="J596" s="64">
        <v>59.916499999999999</v>
      </c>
      <c r="K596" s="66">
        <v>2396.66</v>
      </c>
      <c r="L596" s="67" t="s">
        <v>45</v>
      </c>
      <c r="M596" s="68" t="s">
        <v>46</v>
      </c>
      <c r="N596" s="68" t="s">
        <v>34</v>
      </c>
      <c r="O596" s="69" t="s">
        <v>35</v>
      </c>
      <c r="P596" s="70" t="s">
        <v>36</v>
      </c>
      <c r="Q596" s="71" t="s">
        <v>37</v>
      </c>
    </row>
    <row r="597" spans="1:17" s="58" customFormat="1" ht="51" x14ac:dyDescent="0.25">
      <c r="A597" s="45" t="s">
        <v>1361</v>
      </c>
      <c r="B597" s="59">
        <v>582</v>
      </c>
      <c r="C597" s="117" t="s">
        <v>338</v>
      </c>
      <c r="D597" s="60" t="s">
        <v>475</v>
      </c>
      <c r="E597" s="61" t="s">
        <v>1388</v>
      </c>
      <c r="F597" s="62" t="s">
        <v>1389</v>
      </c>
      <c r="G597" s="63" t="s">
        <v>1390</v>
      </c>
      <c r="H597" s="65" t="s">
        <v>111</v>
      </c>
      <c r="I597" s="247">
        <v>2</v>
      </c>
      <c r="J597" s="64">
        <v>135065</v>
      </c>
      <c r="K597" s="66">
        <v>270130</v>
      </c>
      <c r="L597" s="67" t="s">
        <v>32</v>
      </c>
      <c r="M597" s="68" t="s">
        <v>33</v>
      </c>
      <c r="N597" s="68" t="s">
        <v>34</v>
      </c>
      <c r="O597" s="69" t="s">
        <v>35</v>
      </c>
      <c r="P597" s="70" t="s">
        <v>36</v>
      </c>
      <c r="Q597" s="71" t="s">
        <v>37</v>
      </c>
    </row>
    <row r="598" spans="1:17" s="58" customFormat="1" ht="51" x14ac:dyDescent="0.25">
      <c r="A598" s="45" t="s">
        <v>1361</v>
      </c>
      <c r="B598" s="59">
        <v>583</v>
      </c>
      <c r="C598" s="117" t="s">
        <v>941</v>
      </c>
      <c r="D598" s="60" t="s">
        <v>1391</v>
      </c>
      <c r="E598" s="61" t="s">
        <v>1392</v>
      </c>
      <c r="F598" s="62" t="s">
        <v>1393</v>
      </c>
      <c r="G598" s="77" t="s">
        <v>40</v>
      </c>
      <c r="H598" s="72" t="s">
        <v>31</v>
      </c>
      <c r="I598" s="247">
        <v>2</v>
      </c>
      <c r="J598" s="64">
        <v>989.73500000000001</v>
      </c>
      <c r="K598" s="66">
        <v>1979.47</v>
      </c>
      <c r="L598" s="67" t="s">
        <v>32</v>
      </c>
      <c r="M598" s="68" t="s">
        <v>33</v>
      </c>
      <c r="N598" s="68" t="s">
        <v>34</v>
      </c>
      <c r="O598" s="69" t="s">
        <v>35</v>
      </c>
      <c r="P598" s="70" t="s">
        <v>36</v>
      </c>
      <c r="Q598" s="71" t="s">
        <v>37</v>
      </c>
    </row>
    <row r="599" spans="1:17" s="58" customFormat="1" ht="51" x14ac:dyDescent="0.25">
      <c r="A599" s="45" t="s">
        <v>1361</v>
      </c>
      <c r="B599" s="59">
        <v>584</v>
      </c>
      <c r="C599" s="117" t="s">
        <v>49</v>
      </c>
      <c r="D599" s="60" t="s">
        <v>50</v>
      </c>
      <c r="E599" s="61" t="s">
        <v>1394</v>
      </c>
      <c r="F599" s="62" t="s">
        <v>1395</v>
      </c>
      <c r="G599" s="63" t="s">
        <v>40</v>
      </c>
      <c r="H599" s="65" t="s">
        <v>1396</v>
      </c>
      <c r="I599" s="247">
        <v>8.452</v>
      </c>
      <c r="J599" s="64">
        <v>131.3996687174633</v>
      </c>
      <c r="K599" s="66">
        <v>1110.5899999999997</v>
      </c>
      <c r="L599" s="61" t="s">
        <v>45</v>
      </c>
      <c r="M599" s="61" t="s">
        <v>46</v>
      </c>
      <c r="N599" s="68" t="s">
        <v>34</v>
      </c>
      <c r="O599" s="69" t="s">
        <v>35</v>
      </c>
      <c r="P599" s="70" t="s">
        <v>36</v>
      </c>
      <c r="Q599" s="71" t="s">
        <v>37</v>
      </c>
    </row>
    <row r="600" spans="1:17" s="58" customFormat="1" ht="51" x14ac:dyDescent="0.25">
      <c r="A600" s="45" t="s">
        <v>1361</v>
      </c>
      <c r="B600" s="59">
        <v>585</v>
      </c>
      <c r="C600" s="117" t="s">
        <v>513</v>
      </c>
      <c r="D600" s="60" t="s">
        <v>487</v>
      </c>
      <c r="E600" s="61" t="s">
        <v>1397</v>
      </c>
      <c r="F600" s="62" t="s">
        <v>1398</v>
      </c>
      <c r="G600" s="77" t="s">
        <v>40</v>
      </c>
      <c r="H600" s="65" t="s">
        <v>1396</v>
      </c>
      <c r="I600" s="247">
        <v>16.809999999999999</v>
      </c>
      <c r="J600" s="64">
        <v>1058.2873289708507</v>
      </c>
      <c r="K600" s="66">
        <v>17789.809999999998</v>
      </c>
      <c r="L600" s="67" t="s">
        <v>32</v>
      </c>
      <c r="M600" s="68" t="s">
        <v>33</v>
      </c>
      <c r="N600" s="68" t="s">
        <v>34</v>
      </c>
      <c r="O600" s="69" t="s">
        <v>35</v>
      </c>
      <c r="P600" s="70" t="s">
        <v>36</v>
      </c>
      <c r="Q600" s="71" t="s">
        <v>37</v>
      </c>
    </row>
    <row r="601" spans="1:17" s="58" customFormat="1" ht="51" x14ac:dyDescent="0.25">
      <c r="A601" s="45" t="s">
        <v>1361</v>
      </c>
      <c r="B601" s="59">
        <v>586</v>
      </c>
      <c r="C601" s="117" t="s">
        <v>513</v>
      </c>
      <c r="D601" s="60" t="s">
        <v>487</v>
      </c>
      <c r="E601" s="61" t="s">
        <v>1399</v>
      </c>
      <c r="F601" s="62" t="s">
        <v>1400</v>
      </c>
      <c r="G601" s="77" t="s">
        <v>1401</v>
      </c>
      <c r="H601" s="65" t="s">
        <v>1396</v>
      </c>
      <c r="I601" s="247">
        <v>6.67</v>
      </c>
      <c r="J601" s="64">
        <v>194.75712143928035</v>
      </c>
      <c r="K601" s="66">
        <v>1299.03</v>
      </c>
      <c r="L601" s="67" t="s">
        <v>32</v>
      </c>
      <c r="M601" s="68" t="s">
        <v>33</v>
      </c>
      <c r="N601" s="68" t="s">
        <v>34</v>
      </c>
      <c r="O601" s="69" t="s">
        <v>35</v>
      </c>
      <c r="P601" s="70" t="s">
        <v>36</v>
      </c>
      <c r="Q601" s="71" t="s">
        <v>37</v>
      </c>
    </row>
    <row r="602" spans="1:17" s="58" customFormat="1" ht="51" x14ac:dyDescent="0.25">
      <c r="A602" s="45" t="s">
        <v>1361</v>
      </c>
      <c r="B602" s="59">
        <v>587</v>
      </c>
      <c r="C602" s="117" t="s">
        <v>941</v>
      </c>
      <c r="D602" s="60" t="s">
        <v>873</v>
      </c>
      <c r="E602" s="61" t="s">
        <v>1402</v>
      </c>
      <c r="F602" s="62" t="s">
        <v>1403</v>
      </c>
      <c r="G602" s="63" t="s">
        <v>40</v>
      </c>
      <c r="H602" s="65" t="s">
        <v>31</v>
      </c>
      <c r="I602" s="247">
        <v>5</v>
      </c>
      <c r="J602" s="64">
        <v>432.20400000000001</v>
      </c>
      <c r="K602" s="66">
        <v>2161.02</v>
      </c>
      <c r="L602" s="67" t="s">
        <v>45</v>
      </c>
      <c r="M602" s="68" t="s">
        <v>46</v>
      </c>
      <c r="N602" s="68" t="s">
        <v>34</v>
      </c>
      <c r="O602" s="69" t="s">
        <v>35</v>
      </c>
      <c r="P602" s="70" t="s">
        <v>36</v>
      </c>
      <c r="Q602" s="71" t="s">
        <v>37</v>
      </c>
    </row>
    <row r="603" spans="1:17" s="58" customFormat="1" ht="51" x14ac:dyDescent="0.25">
      <c r="A603" s="45" t="s">
        <v>1361</v>
      </c>
      <c r="B603" s="59">
        <v>588</v>
      </c>
      <c r="C603" s="117" t="s">
        <v>941</v>
      </c>
      <c r="D603" s="60" t="s">
        <v>873</v>
      </c>
      <c r="E603" s="61" t="s">
        <v>1404</v>
      </c>
      <c r="F603" s="62" t="s">
        <v>1405</v>
      </c>
      <c r="G603" s="77" t="s">
        <v>160</v>
      </c>
      <c r="H603" s="65" t="s">
        <v>31</v>
      </c>
      <c r="I603" s="247">
        <v>2</v>
      </c>
      <c r="J603" s="64">
        <v>9528.5</v>
      </c>
      <c r="K603" s="66">
        <v>19057</v>
      </c>
      <c r="L603" s="67" t="s">
        <v>32</v>
      </c>
      <c r="M603" s="68" t="s">
        <v>33</v>
      </c>
      <c r="N603" s="68" t="s">
        <v>34</v>
      </c>
      <c r="O603" s="69" t="s">
        <v>35</v>
      </c>
      <c r="P603" s="70" t="s">
        <v>36</v>
      </c>
      <c r="Q603" s="71" t="s">
        <v>37</v>
      </c>
    </row>
    <row r="604" spans="1:17" s="58" customFormat="1" ht="51" x14ac:dyDescent="0.25">
      <c r="A604" s="45" t="s">
        <v>1361</v>
      </c>
      <c r="B604" s="59">
        <v>589</v>
      </c>
      <c r="C604" s="117" t="s">
        <v>941</v>
      </c>
      <c r="D604" s="60" t="s">
        <v>873</v>
      </c>
      <c r="E604" s="61" t="s">
        <v>1406</v>
      </c>
      <c r="F604" s="62" t="s">
        <v>1407</v>
      </c>
      <c r="G604" s="77" t="s">
        <v>1408</v>
      </c>
      <c r="H604" s="65" t="s">
        <v>31</v>
      </c>
      <c r="I604" s="247">
        <v>1</v>
      </c>
      <c r="J604" s="64">
        <v>3823.2</v>
      </c>
      <c r="K604" s="66">
        <v>3823.2</v>
      </c>
      <c r="L604" s="67" t="s">
        <v>32</v>
      </c>
      <c r="M604" s="68" t="s">
        <v>33</v>
      </c>
      <c r="N604" s="68" t="s">
        <v>34</v>
      </c>
      <c r="O604" s="69" t="s">
        <v>35</v>
      </c>
      <c r="P604" s="70" t="s">
        <v>36</v>
      </c>
      <c r="Q604" s="71" t="s">
        <v>37</v>
      </c>
    </row>
    <row r="605" spans="1:17" s="58" customFormat="1" ht="51" x14ac:dyDescent="0.25">
      <c r="A605" s="45" t="s">
        <v>1361</v>
      </c>
      <c r="B605" s="59">
        <v>590</v>
      </c>
      <c r="C605" s="117" t="s">
        <v>941</v>
      </c>
      <c r="D605" s="60" t="s">
        <v>873</v>
      </c>
      <c r="E605" s="61" t="s">
        <v>1409</v>
      </c>
      <c r="F605" s="62" t="s">
        <v>1410</v>
      </c>
      <c r="G605" s="77" t="s">
        <v>1408</v>
      </c>
      <c r="H605" s="65" t="s">
        <v>31</v>
      </c>
      <c r="I605" s="247">
        <v>1</v>
      </c>
      <c r="J605" s="64">
        <v>1529.28</v>
      </c>
      <c r="K605" s="66">
        <v>1529.28</v>
      </c>
      <c r="L605" s="67" t="s">
        <v>32</v>
      </c>
      <c r="M605" s="68" t="s">
        <v>33</v>
      </c>
      <c r="N605" s="68" t="s">
        <v>34</v>
      </c>
      <c r="O605" s="69" t="s">
        <v>35</v>
      </c>
      <c r="P605" s="70" t="s">
        <v>36</v>
      </c>
      <c r="Q605" s="71" t="s">
        <v>37</v>
      </c>
    </row>
    <row r="606" spans="1:17" s="58" customFormat="1" ht="51" x14ac:dyDescent="0.25">
      <c r="A606" s="45" t="s">
        <v>1361</v>
      </c>
      <c r="B606" s="59">
        <v>591</v>
      </c>
      <c r="C606" s="117" t="s">
        <v>513</v>
      </c>
      <c r="D606" s="60" t="s">
        <v>167</v>
      </c>
      <c r="E606" s="61" t="s">
        <v>1411</v>
      </c>
      <c r="F606" s="62" t="s">
        <v>1412</v>
      </c>
      <c r="G606" s="63" t="s">
        <v>1413</v>
      </c>
      <c r="H606" s="65" t="s">
        <v>1396</v>
      </c>
      <c r="I606" s="247">
        <v>90</v>
      </c>
      <c r="J606" s="64">
        <v>21</v>
      </c>
      <c r="K606" s="66">
        <v>1890</v>
      </c>
      <c r="L606" s="67" t="s">
        <v>45</v>
      </c>
      <c r="M606" s="68" t="s">
        <v>46</v>
      </c>
      <c r="N606" s="68" t="s">
        <v>34</v>
      </c>
      <c r="O606" s="69" t="s">
        <v>35</v>
      </c>
      <c r="P606" s="70" t="s">
        <v>36</v>
      </c>
      <c r="Q606" s="71" t="s">
        <v>37</v>
      </c>
    </row>
    <row r="607" spans="1:17" s="58" customFormat="1" ht="51" x14ac:dyDescent="0.25">
      <c r="A607" s="45" t="s">
        <v>1361</v>
      </c>
      <c r="B607" s="59">
        <v>592</v>
      </c>
      <c r="C607" s="117" t="s">
        <v>941</v>
      </c>
      <c r="D607" s="60" t="s">
        <v>1391</v>
      </c>
      <c r="E607" s="61" t="s">
        <v>1414</v>
      </c>
      <c r="F607" s="62" t="s">
        <v>1415</v>
      </c>
      <c r="G607" s="77" t="s">
        <v>1416</v>
      </c>
      <c r="H607" s="65" t="s">
        <v>31</v>
      </c>
      <c r="I607" s="247">
        <v>8</v>
      </c>
      <c r="J607" s="64">
        <v>4948.92</v>
      </c>
      <c r="K607" s="66">
        <v>39591.360000000001</v>
      </c>
      <c r="L607" s="67" t="s">
        <v>32</v>
      </c>
      <c r="M607" s="68" t="s">
        <v>33</v>
      </c>
      <c r="N607" s="68" t="s">
        <v>34</v>
      </c>
      <c r="O607" s="69" t="s">
        <v>35</v>
      </c>
      <c r="P607" s="70" t="s">
        <v>36</v>
      </c>
      <c r="Q607" s="71" t="s">
        <v>37</v>
      </c>
    </row>
    <row r="608" spans="1:17" s="58" customFormat="1" ht="51" x14ac:dyDescent="0.25">
      <c r="A608" s="45" t="s">
        <v>1361</v>
      </c>
      <c r="B608" s="59">
        <v>593</v>
      </c>
      <c r="C608" s="117" t="s">
        <v>941</v>
      </c>
      <c r="D608" s="60" t="s">
        <v>1391</v>
      </c>
      <c r="E608" s="61" t="s">
        <v>1417</v>
      </c>
      <c r="F608" s="62" t="s">
        <v>1418</v>
      </c>
      <c r="G608" s="77" t="s">
        <v>160</v>
      </c>
      <c r="H608" s="65" t="s">
        <v>31</v>
      </c>
      <c r="I608" s="247">
        <v>1</v>
      </c>
      <c r="J608" s="64">
        <v>95285</v>
      </c>
      <c r="K608" s="66">
        <v>95285</v>
      </c>
      <c r="L608" s="67" t="s">
        <v>32</v>
      </c>
      <c r="M608" s="68" t="s">
        <v>33</v>
      </c>
      <c r="N608" s="68" t="s">
        <v>34</v>
      </c>
      <c r="O608" s="69" t="s">
        <v>35</v>
      </c>
      <c r="P608" s="70" t="s">
        <v>36</v>
      </c>
      <c r="Q608" s="71" t="s">
        <v>37</v>
      </c>
    </row>
    <row r="609" spans="1:17" s="58" customFormat="1" ht="51" x14ac:dyDescent="0.25">
      <c r="A609" s="45" t="s">
        <v>1361</v>
      </c>
      <c r="B609" s="59">
        <v>594</v>
      </c>
      <c r="C609" s="117" t="s">
        <v>941</v>
      </c>
      <c r="D609" s="60" t="s">
        <v>1391</v>
      </c>
      <c r="E609" s="61" t="s">
        <v>1419</v>
      </c>
      <c r="F609" s="62" t="s">
        <v>1420</v>
      </c>
      <c r="G609" s="77" t="s">
        <v>160</v>
      </c>
      <c r="H609" s="65" t="s">
        <v>31</v>
      </c>
      <c r="I609" s="247">
        <v>2</v>
      </c>
      <c r="J609" s="64">
        <v>138614.6</v>
      </c>
      <c r="K609" s="66">
        <v>277229.2</v>
      </c>
      <c r="L609" s="67" t="s">
        <v>32</v>
      </c>
      <c r="M609" s="68" t="s">
        <v>33</v>
      </c>
      <c r="N609" s="68" t="s">
        <v>34</v>
      </c>
      <c r="O609" s="69" t="s">
        <v>35</v>
      </c>
      <c r="P609" s="70" t="s">
        <v>36</v>
      </c>
      <c r="Q609" s="71" t="s">
        <v>37</v>
      </c>
    </row>
    <row r="610" spans="1:17" s="58" customFormat="1" ht="51" x14ac:dyDescent="0.25">
      <c r="A610" s="45" t="s">
        <v>1361</v>
      </c>
      <c r="B610" s="59">
        <v>595</v>
      </c>
      <c r="C610" s="117" t="s">
        <v>941</v>
      </c>
      <c r="D610" s="60" t="s">
        <v>1391</v>
      </c>
      <c r="E610" s="61" t="s">
        <v>1421</v>
      </c>
      <c r="F610" s="62" t="s">
        <v>1422</v>
      </c>
      <c r="G610" s="77" t="s">
        <v>160</v>
      </c>
      <c r="H610" s="65" t="s">
        <v>31</v>
      </c>
      <c r="I610" s="247">
        <v>1</v>
      </c>
      <c r="J610" s="64">
        <v>149246.39999999999</v>
      </c>
      <c r="K610" s="66">
        <v>149246.39999999999</v>
      </c>
      <c r="L610" s="67" t="s">
        <v>32</v>
      </c>
      <c r="M610" s="68" t="s">
        <v>33</v>
      </c>
      <c r="N610" s="68" t="s">
        <v>34</v>
      </c>
      <c r="O610" s="69" t="s">
        <v>35</v>
      </c>
      <c r="P610" s="70" t="s">
        <v>36</v>
      </c>
      <c r="Q610" s="71" t="s">
        <v>37</v>
      </c>
    </row>
    <row r="611" spans="1:17" s="58" customFormat="1" ht="51" x14ac:dyDescent="0.25">
      <c r="A611" s="45" t="s">
        <v>1361</v>
      </c>
      <c r="B611" s="59">
        <v>596</v>
      </c>
      <c r="C611" s="117" t="s">
        <v>513</v>
      </c>
      <c r="D611" s="60" t="s">
        <v>487</v>
      </c>
      <c r="E611" s="61" t="s">
        <v>1423</v>
      </c>
      <c r="F611" s="62" t="s">
        <v>1424</v>
      </c>
      <c r="G611" s="63" t="s">
        <v>40</v>
      </c>
      <c r="H611" s="65" t="s">
        <v>516</v>
      </c>
      <c r="I611" s="247">
        <v>13</v>
      </c>
      <c r="J611" s="64">
        <v>4482.5684615384616</v>
      </c>
      <c r="K611" s="66">
        <v>58273.39</v>
      </c>
      <c r="L611" s="67" t="s">
        <v>32</v>
      </c>
      <c r="M611" s="68" t="s">
        <v>33</v>
      </c>
      <c r="N611" s="68" t="s">
        <v>34</v>
      </c>
      <c r="O611" s="69" t="s">
        <v>35</v>
      </c>
      <c r="P611" s="70" t="s">
        <v>36</v>
      </c>
      <c r="Q611" s="71" t="s">
        <v>37</v>
      </c>
    </row>
    <row r="612" spans="1:17" s="58" customFormat="1" ht="51" x14ac:dyDescent="0.25">
      <c r="A612" s="45" t="s">
        <v>1361</v>
      </c>
      <c r="B612" s="59">
        <v>597</v>
      </c>
      <c r="C612" s="117" t="s">
        <v>1022</v>
      </c>
      <c r="D612" s="60" t="s">
        <v>475</v>
      </c>
      <c r="E612" s="61" t="s">
        <v>1425</v>
      </c>
      <c r="F612" s="62" t="s">
        <v>1426</v>
      </c>
      <c r="G612" s="77" t="s">
        <v>286</v>
      </c>
      <c r="H612" s="65" t="s">
        <v>60</v>
      </c>
      <c r="I612" s="247">
        <v>3.254</v>
      </c>
      <c r="J612" s="64">
        <v>28728.50444508173</v>
      </c>
      <c r="K612" s="66">
        <v>200352.59</v>
      </c>
      <c r="L612" s="67" t="s">
        <v>32</v>
      </c>
      <c r="M612" s="68" t="s">
        <v>33</v>
      </c>
      <c r="N612" s="68" t="s">
        <v>34</v>
      </c>
      <c r="O612" s="83" t="s">
        <v>1427</v>
      </c>
      <c r="P612" s="70" t="s">
        <v>36</v>
      </c>
      <c r="Q612" s="71" t="s">
        <v>37</v>
      </c>
    </row>
    <row r="613" spans="1:17" s="58" customFormat="1" ht="51" x14ac:dyDescent="0.25">
      <c r="A613" s="45" t="s">
        <v>1361</v>
      </c>
      <c r="B613" s="59">
        <v>598</v>
      </c>
      <c r="C613" s="117" t="s">
        <v>1022</v>
      </c>
      <c r="D613" s="60" t="s">
        <v>475</v>
      </c>
      <c r="E613" s="61" t="s">
        <v>1428</v>
      </c>
      <c r="F613" s="62" t="s">
        <v>1429</v>
      </c>
      <c r="G613" s="77" t="s">
        <v>1430</v>
      </c>
      <c r="H613" s="65" t="s">
        <v>60</v>
      </c>
      <c r="I613" s="247">
        <v>3.6379999999999999</v>
      </c>
      <c r="J613" s="64">
        <v>38530.942825728423</v>
      </c>
      <c r="K613" s="66">
        <v>140175.57</v>
      </c>
      <c r="L613" s="67" t="s">
        <v>32</v>
      </c>
      <c r="M613" s="68" t="s">
        <v>33</v>
      </c>
      <c r="N613" s="68" t="s">
        <v>34</v>
      </c>
      <c r="O613" s="83" t="s">
        <v>1431</v>
      </c>
      <c r="P613" s="70" t="s">
        <v>36</v>
      </c>
      <c r="Q613" s="71" t="s">
        <v>37</v>
      </c>
    </row>
    <row r="614" spans="1:17" s="58" customFormat="1" ht="51" x14ac:dyDescent="0.25">
      <c r="A614" s="45" t="s">
        <v>1361</v>
      </c>
      <c r="B614" s="59">
        <v>599</v>
      </c>
      <c r="C614" s="117" t="s">
        <v>1022</v>
      </c>
      <c r="D614" s="60" t="s">
        <v>475</v>
      </c>
      <c r="E614" s="61" t="s">
        <v>1432</v>
      </c>
      <c r="F614" s="62" t="s">
        <v>1433</v>
      </c>
      <c r="G614" s="77"/>
      <c r="H614" s="65" t="s">
        <v>60</v>
      </c>
      <c r="I614" s="247">
        <v>0.69399999999999995</v>
      </c>
      <c r="J614" s="64">
        <v>85920.835734870314</v>
      </c>
      <c r="K614" s="66">
        <v>59629.05999999999</v>
      </c>
      <c r="L614" s="67" t="s">
        <v>32</v>
      </c>
      <c r="M614" s="68" t="s">
        <v>33</v>
      </c>
      <c r="N614" s="68" t="s">
        <v>34</v>
      </c>
      <c r="O614" s="83" t="s">
        <v>1434</v>
      </c>
      <c r="P614" s="70" t="s">
        <v>36</v>
      </c>
      <c r="Q614" s="71" t="s">
        <v>37</v>
      </c>
    </row>
    <row r="615" spans="1:17" s="58" customFormat="1" ht="51" x14ac:dyDescent="0.25">
      <c r="A615" s="45" t="s">
        <v>1361</v>
      </c>
      <c r="B615" s="59">
        <v>600</v>
      </c>
      <c r="C615" s="117" t="s">
        <v>1022</v>
      </c>
      <c r="D615" s="60" t="s">
        <v>475</v>
      </c>
      <c r="E615" s="61" t="s">
        <v>1435</v>
      </c>
      <c r="F615" s="62" t="s">
        <v>1436</v>
      </c>
      <c r="G615" s="77" t="s">
        <v>286</v>
      </c>
      <c r="H615" s="65" t="s">
        <v>60</v>
      </c>
      <c r="I615" s="247">
        <v>0.63300000000000001</v>
      </c>
      <c r="J615" s="73">
        <v>18958.546603475512</v>
      </c>
      <c r="K615" s="66">
        <v>12000.759999999998</v>
      </c>
      <c r="L615" s="67" t="s">
        <v>32</v>
      </c>
      <c r="M615" s="68" t="s">
        <v>33</v>
      </c>
      <c r="N615" s="68" t="s">
        <v>34</v>
      </c>
      <c r="O615" s="83" t="s">
        <v>1437</v>
      </c>
      <c r="P615" s="70" t="s">
        <v>36</v>
      </c>
      <c r="Q615" s="71" t="s">
        <v>37</v>
      </c>
    </row>
    <row r="616" spans="1:17" s="58" customFormat="1" ht="51" x14ac:dyDescent="0.25">
      <c r="A616" s="45" t="s">
        <v>1361</v>
      </c>
      <c r="B616" s="59">
        <v>601</v>
      </c>
      <c r="C616" s="117" t="s">
        <v>1022</v>
      </c>
      <c r="D616" s="60" t="s">
        <v>475</v>
      </c>
      <c r="E616" s="61" t="s">
        <v>1438</v>
      </c>
      <c r="F616" s="62" t="s">
        <v>1439</v>
      </c>
      <c r="G616" s="77" t="s">
        <v>1440</v>
      </c>
      <c r="H616" s="65" t="s">
        <v>60</v>
      </c>
      <c r="I616" s="247">
        <v>6.3869999999999996</v>
      </c>
      <c r="J616" s="64">
        <v>43587.001722248322</v>
      </c>
      <c r="K616" s="66">
        <v>278390.18</v>
      </c>
      <c r="L616" s="67" t="s">
        <v>32</v>
      </c>
      <c r="M616" s="68" t="s">
        <v>33</v>
      </c>
      <c r="N616" s="68" t="s">
        <v>34</v>
      </c>
      <c r="O616" s="83" t="s">
        <v>1441</v>
      </c>
      <c r="P616" s="70" t="s">
        <v>36</v>
      </c>
      <c r="Q616" s="71" t="s">
        <v>37</v>
      </c>
    </row>
    <row r="617" spans="1:17" s="58" customFormat="1" ht="51" x14ac:dyDescent="0.25">
      <c r="A617" s="45" t="s">
        <v>1361</v>
      </c>
      <c r="B617" s="59">
        <v>602</v>
      </c>
      <c r="C617" s="117" t="s">
        <v>1022</v>
      </c>
      <c r="D617" s="60" t="s">
        <v>475</v>
      </c>
      <c r="E617" s="61" t="s">
        <v>1442</v>
      </c>
      <c r="F617" s="62" t="s">
        <v>1443</v>
      </c>
      <c r="G617" s="77" t="s">
        <v>1444</v>
      </c>
      <c r="H617" s="65" t="s">
        <v>60</v>
      </c>
      <c r="I617" s="247">
        <v>2.0149999999999997</v>
      </c>
      <c r="J617" s="64">
        <v>36732.858560794055</v>
      </c>
      <c r="K617" s="66">
        <v>74016.710000000006</v>
      </c>
      <c r="L617" s="67" t="s">
        <v>32</v>
      </c>
      <c r="M617" s="68" t="s">
        <v>33</v>
      </c>
      <c r="N617" s="68" t="s">
        <v>34</v>
      </c>
      <c r="O617" s="83" t="s">
        <v>1445</v>
      </c>
      <c r="P617" s="70" t="s">
        <v>36</v>
      </c>
      <c r="Q617" s="71" t="s">
        <v>37</v>
      </c>
    </row>
    <row r="618" spans="1:17" s="58" customFormat="1" ht="51" x14ac:dyDescent="0.25">
      <c r="A618" s="45" t="s">
        <v>1361</v>
      </c>
      <c r="B618" s="59">
        <v>603</v>
      </c>
      <c r="C618" s="117" t="s">
        <v>1022</v>
      </c>
      <c r="D618" s="60" t="s">
        <v>475</v>
      </c>
      <c r="E618" s="61" t="s">
        <v>1446</v>
      </c>
      <c r="F618" s="62" t="s">
        <v>1447</v>
      </c>
      <c r="G618" s="63" t="s">
        <v>1448</v>
      </c>
      <c r="H618" s="65" t="s">
        <v>60</v>
      </c>
      <c r="I618" s="247">
        <v>19.280999999999999</v>
      </c>
      <c r="J618" s="64">
        <v>43287.000092933922</v>
      </c>
      <c r="K618" s="66">
        <v>1397347.65</v>
      </c>
      <c r="L618" s="67" t="s">
        <v>32</v>
      </c>
      <c r="M618" s="68" t="s">
        <v>33</v>
      </c>
      <c r="N618" s="68" t="s">
        <v>34</v>
      </c>
      <c r="O618" s="83" t="s">
        <v>1449</v>
      </c>
      <c r="P618" s="70" t="s">
        <v>36</v>
      </c>
      <c r="Q618" s="71" t="s">
        <v>37</v>
      </c>
    </row>
    <row r="619" spans="1:17" s="58" customFormat="1" ht="51" x14ac:dyDescent="0.25">
      <c r="A619" s="45" t="s">
        <v>1361</v>
      </c>
      <c r="B619" s="59">
        <v>604</v>
      </c>
      <c r="C619" s="117" t="s">
        <v>1022</v>
      </c>
      <c r="D619" s="60" t="s">
        <v>475</v>
      </c>
      <c r="E619" s="74" t="s">
        <v>1450</v>
      </c>
      <c r="F619" s="62" t="s">
        <v>1451</v>
      </c>
      <c r="G619" s="63" t="s">
        <v>40</v>
      </c>
      <c r="H619" s="75" t="s">
        <v>60</v>
      </c>
      <c r="I619" s="247">
        <v>1.82</v>
      </c>
      <c r="J619" s="64">
        <v>2007.7967032967033</v>
      </c>
      <c r="K619" s="66">
        <v>3654.1900000000005</v>
      </c>
      <c r="L619" s="67" t="s">
        <v>32</v>
      </c>
      <c r="M619" s="68" t="s">
        <v>33</v>
      </c>
      <c r="N619" s="68" t="s">
        <v>34</v>
      </c>
      <c r="O619" s="83" t="s">
        <v>1452</v>
      </c>
      <c r="P619" s="70" t="s">
        <v>36</v>
      </c>
      <c r="Q619" s="71" t="s">
        <v>37</v>
      </c>
    </row>
    <row r="620" spans="1:17" s="58" customFormat="1" ht="51" x14ac:dyDescent="0.25">
      <c r="A620" s="45" t="s">
        <v>1361</v>
      </c>
      <c r="B620" s="59">
        <v>605</v>
      </c>
      <c r="C620" s="117" t="s">
        <v>338</v>
      </c>
      <c r="D620" s="60" t="s">
        <v>1453</v>
      </c>
      <c r="E620" s="61" t="s">
        <v>1454</v>
      </c>
      <c r="F620" s="62" t="s">
        <v>1455</v>
      </c>
      <c r="G620" s="77" t="s">
        <v>1456</v>
      </c>
      <c r="H620" s="65" t="s">
        <v>31</v>
      </c>
      <c r="I620" s="247">
        <v>29</v>
      </c>
      <c r="J620" s="64">
        <v>54743.975862068968</v>
      </c>
      <c r="K620" s="66">
        <v>1587575.3</v>
      </c>
      <c r="L620" s="67" t="s">
        <v>32</v>
      </c>
      <c r="M620" s="68" t="s">
        <v>33</v>
      </c>
      <c r="N620" s="68" t="s">
        <v>34</v>
      </c>
      <c r="O620" s="69" t="s">
        <v>35</v>
      </c>
      <c r="P620" s="70" t="s">
        <v>36</v>
      </c>
      <c r="Q620" s="71" t="s">
        <v>37</v>
      </c>
    </row>
    <row r="621" spans="1:17" s="58" customFormat="1" ht="51" x14ac:dyDescent="0.25">
      <c r="A621" s="45" t="s">
        <v>1361</v>
      </c>
      <c r="B621" s="59">
        <v>606</v>
      </c>
      <c r="C621" s="117" t="s">
        <v>338</v>
      </c>
      <c r="D621" s="60" t="s">
        <v>1453</v>
      </c>
      <c r="E621" s="61" t="s">
        <v>1457</v>
      </c>
      <c r="F621" s="62" t="s">
        <v>1458</v>
      </c>
      <c r="G621" s="77" t="s">
        <v>1440</v>
      </c>
      <c r="H621" s="65" t="s">
        <v>31</v>
      </c>
      <c r="I621" s="247">
        <v>13</v>
      </c>
      <c r="J621" s="64">
        <v>19328.400000000001</v>
      </c>
      <c r="K621" s="66">
        <v>251269.2</v>
      </c>
      <c r="L621" s="67" t="s">
        <v>32</v>
      </c>
      <c r="M621" s="68" t="s">
        <v>33</v>
      </c>
      <c r="N621" s="68" t="s">
        <v>34</v>
      </c>
      <c r="O621" s="69" t="s">
        <v>35</v>
      </c>
      <c r="P621" s="70" t="s">
        <v>36</v>
      </c>
      <c r="Q621" s="71" t="s">
        <v>37</v>
      </c>
    </row>
    <row r="622" spans="1:17" s="58" customFormat="1" ht="51" x14ac:dyDescent="0.25">
      <c r="A622" s="45" t="s">
        <v>1361</v>
      </c>
      <c r="B622" s="59">
        <v>607</v>
      </c>
      <c r="C622" s="117" t="s">
        <v>49</v>
      </c>
      <c r="D622" s="60" t="s">
        <v>50</v>
      </c>
      <c r="E622" s="61" t="s">
        <v>1459</v>
      </c>
      <c r="F622" s="62" t="s">
        <v>1460</v>
      </c>
      <c r="G622" s="80">
        <v>43160</v>
      </c>
      <c r="H622" s="65" t="s">
        <v>53</v>
      </c>
      <c r="I622" s="247">
        <v>27</v>
      </c>
      <c r="J622" s="64">
        <v>380.78936170212762</v>
      </c>
      <c r="K622" s="66">
        <v>10281.312765957446</v>
      </c>
      <c r="L622" s="67" t="s">
        <v>32</v>
      </c>
      <c r="M622" s="68" t="s">
        <v>33</v>
      </c>
      <c r="N622" s="68" t="s">
        <v>34</v>
      </c>
      <c r="O622" s="69" t="s">
        <v>35</v>
      </c>
      <c r="P622" s="70" t="s">
        <v>36</v>
      </c>
      <c r="Q622" s="71" t="s">
        <v>37</v>
      </c>
    </row>
    <row r="623" spans="1:17" s="58" customFormat="1" ht="51" x14ac:dyDescent="0.25">
      <c r="A623" s="45" t="s">
        <v>1361</v>
      </c>
      <c r="B623" s="59">
        <v>608</v>
      </c>
      <c r="C623" s="117" t="s">
        <v>49</v>
      </c>
      <c r="D623" s="60" t="s">
        <v>50</v>
      </c>
      <c r="E623" s="61" t="s">
        <v>1461</v>
      </c>
      <c r="F623" s="62" t="s">
        <v>1462</v>
      </c>
      <c r="G623" s="77" t="s">
        <v>1463</v>
      </c>
      <c r="H623" s="65" t="s">
        <v>53</v>
      </c>
      <c r="I623" s="551">
        <v>7.8</v>
      </c>
      <c r="J623" s="64">
        <v>118.46355932203389</v>
      </c>
      <c r="K623" s="66">
        <v>924.01576271186434</v>
      </c>
      <c r="L623" s="67" t="s">
        <v>32</v>
      </c>
      <c r="M623" s="68" t="s">
        <v>33</v>
      </c>
      <c r="N623" s="68" t="s">
        <v>34</v>
      </c>
      <c r="O623" s="69" t="s">
        <v>35</v>
      </c>
      <c r="P623" s="70" t="s">
        <v>36</v>
      </c>
      <c r="Q623" s="71" t="s">
        <v>37</v>
      </c>
    </row>
    <row r="624" spans="1:17" s="58" customFormat="1" ht="51" x14ac:dyDescent="0.25">
      <c r="A624" s="45" t="s">
        <v>1361</v>
      </c>
      <c r="B624" s="59">
        <v>609</v>
      </c>
      <c r="C624" s="117" t="s">
        <v>941</v>
      </c>
      <c r="D624" s="60" t="s">
        <v>1154</v>
      </c>
      <c r="E624" s="61" t="s">
        <v>1464</v>
      </c>
      <c r="F624" s="62" t="s">
        <v>1465</v>
      </c>
      <c r="G624" s="77" t="s">
        <v>1466</v>
      </c>
      <c r="H624" s="65" t="s">
        <v>31</v>
      </c>
      <c r="I624" s="247">
        <v>1</v>
      </c>
      <c r="J624" s="64">
        <v>24140.02</v>
      </c>
      <c r="K624" s="66">
        <v>24140.02</v>
      </c>
      <c r="L624" s="67" t="s">
        <v>32</v>
      </c>
      <c r="M624" s="68" t="s">
        <v>33</v>
      </c>
      <c r="N624" s="68" t="s">
        <v>34</v>
      </c>
      <c r="O624" s="69" t="s">
        <v>35</v>
      </c>
      <c r="P624" s="70" t="s">
        <v>36</v>
      </c>
      <c r="Q624" s="71" t="s">
        <v>37</v>
      </c>
    </row>
    <row r="625" spans="1:17" s="58" customFormat="1" ht="51" x14ac:dyDescent="0.25">
      <c r="A625" s="45" t="s">
        <v>1361</v>
      </c>
      <c r="B625" s="59">
        <v>610</v>
      </c>
      <c r="C625" s="117" t="s">
        <v>49</v>
      </c>
      <c r="D625" s="60" t="s">
        <v>50</v>
      </c>
      <c r="E625" s="61" t="s">
        <v>1467</v>
      </c>
      <c r="F625" s="62" t="s">
        <v>1468</v>
      </c>
      <c r="G625" s="63" t="s">
        <v>40</v>
      </c>
      <c r="H625" s="65" t="s">
        <v>31</v>
      </c>
      <c r="I625" s="247">
        <v>3</v>
      </c>
      <c r="J625" s="64">
        <v>35.17</v>
      </c>
      <c r="K625" s="66">
        <v>105.50999999999999</v>
      </c>
      <c r="L625" s="67" t="s">
        <v>32</v>
      </c>
      <c r="M625" s="68" t="s">
        <v>33</v>
      </c>
      <c r="N625" s="68" t="s">
        <v>34</v>
      </c>
      <c r="O625" s="69" t="s">
        <v>35</v>
      </c>
      <c r="P625" s="70" t="s">
        <v>36</v>
      </c>
      <c r="Q625" s="71" t="s">
        <v>37</v>
      </c>
    </row>
    <row r="626" spans="1:17" s="58" customFormat="1" ht="51" x14ac:dyDescent="0.25">
      <c r="A626" s="45" t="s">
        <v>1469</v>
      </c>
      <c r="B626" s="59">
        <v>611</v>
      </c>
      <c r="C626" s="117" t="s">
        <v>199</v>
      </c>
      <c r="D626" s="60" t="s">
        <v>200</v>
      </c>
      <c r="E626" s="61" t="s">
        <v>1470</v>
      </c>
      <c r="F626" s="62" t="s">
        <v>1471</v>
      </c>
      <c r="G626" s="63" t="s">
        <v>40</v>
      </c>
      <c r="H626" s="65" t="s">
        <v>31</v>
      </c>
      <c r="I626" s="247">
        <v>2</v>
      </c>
      <c r="J626" s="64">
        <v>1101.9000000000001</v>
      </c>
      <c r="K626" s="66">
        <v>2203.8000000000002</v>
      </c>
      <c r="L626" s="67" t="s">
        <v>32</v>
      </c>
      <c r="M626" s="68" t="s">
        <v>33</v>
      </c>
      <c r="N626" s="68" t="s">
        <v>34</v>
      </c>
      <c r="O626" s="69" t="s">
        <v>35</v>
      </c>
      <c r="P626" s="70" t="s">
        <v>36</v>
      </c>
      <c r="Q626" s="71" t="s">
        <v>37</v>
      </c>
    </row>
    <row r="627" spans="1:17" s="58" customFormat="1" ht="51" x14ac:dyDescent="0.25">
      <c r="A627" s="45" t="s">
        <v>1469</v>
      </c>
      <c r="B627" s="59">
        <v>612</v>
      </c>
      <c r="C627" s="117" t="s">
        <v>70</v>
      </c>
      <c r="D627" s="60" t="s">
        <v>50</v>
      </c>
      <c r="E627" s="61" t="s">
        <v>1472</v>
      </c>
      <c r="F627" s="62" t="s">
        <v>1473</v>
      </c>
      <c r="G627" s="63" t="s">
        <v>40</v>
      </c>
      <c r="H627" s="72" t="s">
        <v>31</v>
      </c>
      <c r="I627" s="247">
        <v>1</v>
      </c>
      <c r="J627" s="64">
        <v>566.70000000000005</v>
      </c>
      <c r="K627" s="66">
        <v>566.70000000000005</v>
      </c>
      <c r="L627" s="67" t="s">
        <v>32</v>
      </c>
      <c r="M627" s="68" t="s">
        <v>33</v>
      </c>
      <c r="N627" s="68" t="s">
        <v>34</v>
      </c>
      <c r="O627" s="69" t="s">
        <v>35</v>
      </c>
      <c r="P627" s="70" t="s">
        <v>36</v>
      </c>
      <c r="Q627" s="71" t="s">
        <v>37</v>
      </c>
    </row>
    <row r="628" spans="1:17" s="58" customFormat="1" ht="51" x14ac:dyDescent="0.25">
      <c r="A628" s="45" t="s">
        <v>1469</v>
      </c>
      <c r="B628" s="59">
        <v>613</v>
      </c>
      <c r="C628" s="117" t="s">
        <v>70</v>
      </c>
      <c r="D628" s="60" t="s">
        <v>50</v>
      </c>
      <c r="E628" s="61" t="s">
        <v>1474</v>
      </c>
      <c r="F628" s="62" t="s">
        <v>1475</v>
      </c>
      <c r="G628" s="63" t="s">
        <v>40</v>
      </c>
      <c r="H628" s="72" t="s">
        <v>31</v>
      </c>
      <c r="I628" s="247">
        <v>1</v>
      </c>
      <c r="J628" s="64">
        <v>566.70000000000005</v>
      </c>
      <c r="K628" s="66">
        <v>566.70000000000005</v>
      </c>
      <c r="L628" s="67" t="s">
        <v>32</v>
      </c>
      <c r="M628" s="68" t="s">
        <v>33</v>
      </c>
      <c r="N628" s="68" t="s">
        <v>34</v>
      </c>
      <c r="O628" s="69" t="s">
        <v>35</v>
      </c>
      <c r="P628" s="70" t="s">
        <v>36</v>
      </c>
      <c r="Q628" s="71" t="s">
        <v>37</v>
      </c>
    </row>
    <row r="629" spans="1:17" s="58" customFormat="1" ht="51" x14ac:dyDescent="0.25">
      <c r="A629" s="45" t="s">
        <v>1469</v>
      </c>
      <c r="B629" s="59">
        <v>614</v>
      </c>
      <c r="C629" s="117" t="s">
        <v>1033</v>
      </c>
      <c r="D629" s="60" t="s">
        <v>204</v>
      </c>
      <c r="E629" s="61" t="s">
        <v>1476</v>
      </c>
      <c r="F629" s="62" t="s">
        <v>1477</v>
      </c>
      <c r="G629" s="63" t="s">
        <v>1478</v>
      </c>
      <c r="H629" s="72" t="s">
        <v>31</v>
      </c>
      <c r="I629" s="247">
        <v>1</v>
      </c>
      <c r="J629" s="64">
        <v>334.28</v>
      </c>
      <c r="K629" s="66">
        <v>334.28</v>
      </c>
      <c r="L629" s="67" t="s">
        <v>45</v>
      </c>
      <c r="M629" s="68" t="s">
        <v>46</v>
      </c>
      <c r="N629" s="68" t="s">
        <v>34</v>
      </c>
      <c r="O629" s="69" t="s">
        <v>35</v>
      </c>
      <c r="P629" s="70" t="s">
        <v>36</v>
      </c>
      <c r="Q629" s="71" t="s">
        <v>37</v>
      </c>
    </row>
    <row r="630" spans="1:17" s="58" customFormat="1" ht="51" x14ac:dyDescent="0.25">
      <c r="A630" s="45" t="s">
        <v>1469</v>
      </c>
      <c r="B630" s="59">
        <v>615</v>
      </c>
      <c r="C630" s="117" t="s">
        <v>1479</v>
      </c>
      <c r="D630" s="60" t="s">
        <v>50</v>
      </c>
      <c r="E630" s="61" t="s">
        <v>1480</v>
      </c>
      <c r="F630" s="62" t="s">
        <v>1481</v>
      </c>
      <c r="G630" s="63" t="s">
        <v>40</v>
      </c>
      <c r="H630" s="65" t="s">
        <v>31</v>
      </c>
      <c r="I630" s="247">
        <v>2</v>
      </c>
      <c r="J630" s="64">
        <v>177.74</v>
      </c>
      <c r="K630" s="66">
        <v>355.48</v>
      </c>
      <c r="L630" s="67" t="s">
        <v>32</v>
      </c>
      <c r="M630" s="68" t="s">
        <v>33</v>
      </c>
      <c r="N630" s="68" t="s">
        <v>34</v>
      </c>
      <c r="O630" s="69" t="s">
        <v>35</v>
      </c>
      <c r="P630" s="70" t="s">
        <v>36</v>
      </c>
      <c r="Q630" s="71" t="s">
        <v>37</v>
      </c>
    </row>
    <row r="631" spans="1:17" s="58" customFormat="1" ht="51" x14ac:dyDescent="0.25">
      <c r="A631" s="45" t="s">
        <v>1469</v>
      </c>
      <c r="B631" s="59">
        <v>616</v>
      </c>
      <c r="C631" s="117" t="s">
        <v>1479</v>
      </c>
      <c r="D631" s="60" t="s">
        <v>50</v>
      </c>
      <c r="E631" s="61" t="s">
        <v>1482</v>
      </c>
      <c r="F631" s="62" t="s">
        <v>1483</v>
      </c>
      <c r="G631" s="63" t="s">
        <v>40</v>
      </c>
      <c r="H631" s="65" t="s">
        <v>31</v>
      </c>
      <c r="I631" s="247">
        <v>2</v>
      </c>
      <c r="J631" s="64">
        <v>96.935000000000002</v>
      </c>
      <c r="K631" s="66">
        <v>193.87</v>
      </c>
      <c r="L631" s="67" t="s">
        <v>32</v>
      </c>
      <c r="M631" s="68" t="s">
        <v>33</v>
      </c>
      <c r="N631" s="68" t="s">
        <v>34</v>
      </c>
      <c r="O631" s="69" t="s">
        <v>35</v>
      </c>
      <c r="P631" s="70" t="s">
        <v>36</v>
      </c>
      <c r="Q631" s="71" t="s">
        <v>37</v>
      </c>
    </row>
    <row r="632" spans="1:17" s="58" customFormat="1" ht="51" x14ac:dyDescent="0.25">
      <c r="A632" s="45" t="s">
        <v>1469</v>
      </c>
      <c r="B632" s="59">
        <v>617</v>
      </c>
      <c r="C632" s="117" t="s">
        <v>1337</v>
      </c>
      <c r="D632" s="60" t="s">
        <v>1484</v>
      </c>
      <c r="E632" s="61" t="s">
        <v>1485</v>
      </c>
      <c r="F632" s="62" t="s">
        <v>1486</v>
      </c>
      <c r="G632" s="77" t="s">
        <v>40</v>
      </c>
      <c r="H632" s="65" t="s">
        <v>31</v>
      </c>
      <c r="I632" s="247">
        <v>1</v>
      </c>
      <c r="J632" s="64">
        <v>616.04</v>
      </c>
      <c r="K632" s="66">
        <v>616.04</v>
      </c>
      <c r="L632" s="67" t="s">
        <v>32</v>
      </c>
      <c r="M632" s="68" t="s">
        <v>33</v>
      </c>
      <c r="N632" s="68" t="s">
        <v>34</v>
      </c>
      <c r="O632" s="69" t="s">
        <v>35</v>
      </c>
      <c r="P632" s="70" t="s">
        <v>36</v>
      </c>
      <c r="Q632" s="71" t="s">
        <v>37</v>
      </c>
    </row>
    <row r="633" spans="1:17" s="58" customFormat="1" ht="51" x14ac:dyDescent="0.25">
      <c r="A633" s="45" t="s">
        <v>1469</v>
      </c>
      <c r="B633" s="59">
        <v>618</v>
      </c>
      <c r="C633" s="117" t="s">
        <v>1337</v>
      </c>
      <c r="D633" s="60" t="s">
        <v>350</v>
      </c>
      <c r="E633" s="61" t="s">
        <v>1487</v>
      </c>
      <c r="F633" s="62" t="s">
        <v>1488</v>
      </c>
      <c r="G633" s="77" t="s">
        <v>40</v>
      </c>
      <c r="H633" s="65" t="s">
        <v>31</v>
      </c>
      <c r="I633" s="247">
        <v>6</v>
      </c>
      <c r="J633" s="64">
        <v>3.4066666666666667</v>
      </c>
      <c r="K633" s="66">
        <v>20.440000000000001</v>
      </c>
      <c r="L633" s="67" t="s">
        <v>32</v>
      </c>
      <c r="M633" s="68" t="s">
        <v>33</v>
      </c>
      <c r="N633" s="68" t="s">
        <v>34</v>
      </c>
      <c r="O633" s="69" t="s">
        <v>35</v>
      </c>
      <c r="P633" s="70" t="s">
        <v>36</v>
      </c>
      <c r="Q633" s="71" t="s">
        <v>37</v>
      </c>
    </row>
    <row r="634" spans="1:17" s="58" customFormat="1" ht="51" x14ac:dyDescent="0.25">
      <c r="A634" s="45" t="s">
        <v>1469</v>
      </c>
      <c r="B634" s="59">
        <v>619</v>
      </c>
      <c r="C634" s="117" t="s">
        <v>1190</v>
      </c>
      <c r="D634" s="60" t="s">
        <v>50</v>
      </c>
      <c r="E634" s="61" t="s">
        <v>1489</v>
      </c>
      <c r="F634" s="62" t="s">
        <v>1490</v>
      </c>
      <c r="G634" s="77" t="s">
        <v>40</v>
      </c>
      <c r="H634" s="72" t="s">
        <v>31</v>
      </c>
      <c r="I634" s="247">
        <v>1</v>
      </c>
      <c r="J634" s="64">
        <v>473.86</v>
      </c>
      <c r="K634" s="66">
        <v>473.86</v>
      </c>
      <c r="L634" s="67" t="s">
        <v>45</v>
      </c>
      <c r="M634" s="68" t="s">
        <v>46</v>
      </c>
      <c r="N634" s="68" t="s">
        <v>34</v>
      </c>
      <c r="O634" s="69" t="s">
        <v>35</v>
      </c>
      <c r="P634" s="70" t="s">
        <v>36</v>
      </c>
      <c r="Q634" s="71" t="s">
        <v>37</v>
      </c>
    </row>
    <row r="635" spans="1:17" s="58" customFormat="1" ht="51" x14ac:dyDescent="0.25">
      <c r="A635" s="45" t="s">
        <v>1469</v>
      </c>
      <c r="B635" s="59">
        <v>620</v>
      </c>
      <c r="C635" s="117" t="s">
        <v>63</v>
      </c>
      <c r="D635" s="60" t="s">
        <v>673</v>
      </c>
      <c r="E635" s="61" t="s">
        <v>1491</v>
      </c>
      <c r="F635" s="62" t="s">
        <v>1492</v>
      </c>
      <c r="G635" s="77" t="s">
        <v>40</v>
      </c>
      <c r="H635" s="72" t="s">
        <v>31</v>
      </c>
      <c r="I635" s="247">
        <v>1</v>
      </c>
      <c r="J635" s="64">
        <v>17871.57</v>
      </c>
      <c r="K635" s="66">
        <v>17871.57</v>
      </c>
      <c r="L635" s="67" t="s">
        <v>32</v>
      </c>
      <c r="M635" s="68" t="s">
        <v>33</v>
      </c>
      <c r="N635" s="68" t="s">
        <v>34</v>
      </c>
      <c r="O635" s="69" t="s">
        <v>35</v>
      </c>
      <c r="P635" s="70" t="s">
        <v>36</v>
      </c>
      <c r="Q635" s="71" t="s">
        <v>37</v>
      </c>
    </row>
    <row r="636" spans="1:17" s="58" customFormat="1" ht="51" x14ac:dyDescent="0.25">
      <c r="A636" s="45" t="s">
        <v>1469</v>
      </c>
      <c r="B636" s="59">
        <v>621</v>
      </c>
      <c r="C636" s="117" t="s">
        <v>491</v>
      </c>
      <c r="D636" s="60" t="s">
        <v>350</v>
      </c>
      <c r="E636" s="61" t="s">
        <v>1493</v>
      </c>
      <c r="F636" s="62" t="s">
        <v>1494</v>
      </c>
      <c r="G636" s="77" t="s">
        <v>40</v>
      </c>
      <c r="H636" s="72" t="s">
        <v>31</v>
      </c>
      <c r="I636" s="247">
        <v>1</v>
      </c>
      <c r="J636" s="64">
        <v>1611.3</v>
      </c>
      <c r="K636" s="66">
        <v>1611.3</v>
      </c>
      <c r="L636" s="67" t="s">
        <v>32</v>
      </c>
      <c r="M636" s="68" t="s">
        <v>33</v>
      </c>
      <c r="N636" s="68" t="s">
        <v>34</v>
      </c>
      <c r="O636" s="69" t="s">
        <v>35</v>
      </c>
      <c r="P636" s="70" t="s">
        <v>36</v>
      </c>
      <c r="Q636" s="71" t="s">
        <v>37</v>
      </c>
    </row>
    <row r="637" spans="1:17" s="58" customFormat="1" ht="51" x14ac:dyDescent="0.25">
      <c r="A637" s="45" t="s">
        <v>1469</v>
      </c>
      <c r="B637" s="59">
        <v>622</v>
      </c>
      <c r="C637" s="117" t="s">
        <v>349</v>
      </c>
      <c r="D637" s="60" t="s">
        <v>204</v>
      </c>
      <c r="E637" s="61" t="s">
        <v>1495</v>
      </c>
      <c r="F637" s="62" t="s">
        <v>1496</v>
      </c>
      <c r="G637" s="77" t="s">
        <v>457</v>
      </c>
      <c r="H637" s="65" t="s">
        <v>31</v>
      </c>
      <c r="I637" s="247">
        <v>5</v>
      </c>
      <c r="J637" s="64">
        <v>3546.62</v>
      </c>
      <c r="K637" s="66">
        <v>17733.099999999999</v>
      </c>
      <c r="L637" s="67" t="s">
        <v>45</v>
      </c>
      <c r="M637" s="68" t="s">
        <v>46</v>
      </c>
      <c r="N637" s="68" t="s">
        <v>34</v>
      </c>
      <c r="O637" s="69" t="s">
        <v>35</v>
      </c>
      <c r="P637" s="70" t="s">
        <v>36</v>
      </c>
      <c r="Q637" s="71" t="s">
        <v>37</v>
      </c>
    </row>
    <row r="638" spans="1:17" s="58" customFormat="1" ht="51" x14ac:dyDescent="0.25">
      <c r="A638" s="45" t="s">
        <v>1469</v>
      </c>
      <c r="B638" s="59">
        <v>623</v>
      </c>
      <c r="C638" s="117" t="s">
        <v>349</v>
      </c>
      <c r="D638" s="60" t="s">
        <v>200</v>
      </c>
      <c r="E638" s="61" t="s">
        <v>1497</v>
      </c>
      <c r="F638" s="62" t="s">
        <v>1498</v>
      </c>
      <c r="G638" s="77" t="s">
        <v>457</v>
      </c>
      <c r="H638" s="65" t="s">
        <v>31</v>
      </c>
      <c r="I638" s="247">
        <v>7</v>
      </c>
      <c r="J638" s="64">
        <v>3619.7642857142855</v>
      </c>
      <c r="K638" s="66">
        <v>25338.35</v>
      </c>
      <c r="L638" s="67" t="s">
        <v>45</v>
      </c>
      <c r="M638" s="68" t="s">
        <v>46</v>
      </c>
      <c r="N638" s="68" t="s">
        <v>34</v>
      </c>
      <c r="O638" s="69" t="s">
        <v>35</v>
      </c>
      <c r="P638" s="70" t="s">
        <v>36</v>
      </c>
      <c r="Q638" s="71" t="s">
        <v>37</v>
      </c>
    </row>
    <row r="639" spans="1:17" s="58" customFormat="1" ht="51" x14ac:dyDescent="0.25">
      <c r="A639" s="45" t="s">
        <v>1469</v>
      </c>
      <c r="B639" s="59">
        <v>624</v>
      </c>
      <c r="C639" s="117" t="s">
        <v>626</v>
      </c>
      <c r="D639" s="60" t="s">
        <v>454</v>
      </c>
      <c r="E639" s="61" t="s">
        <v>1499</v>
      </c>
      <c r="F639" s="62" t="s">
        <v>1500</v>
      </c>
      <c r="G639" s="77" t="s">
        <v>1501</v>
      </c>
      <c r="H639" s="65" t="s">
        <v>111</v>
      </c>
      <c r="I639" s="247">
        <v>2</v>
      </c>
      <c r="J639" s="64">
        <v>281016.88500000001</v>
      </c>
      <c r="K639" s="66">
        <v>562033.77</v>
      </c>
      <c r="L639" s="67" t="s">
        <v>32</v>
      </c>
      <c r="M639" s="68" t="s">
        <v>33</v>
      </c>
      <c r="N639" s="68" t="s">
        <v>34</v>
      </c>
      <c r="O639" s="69" t="s">
        <v>35</v>
      </c>
      <c r="P639" s="70" t="s">
        <v>36</v>
      </c>
      <c r="Q639" s="71" t="s">
        <v>37</v>
      </c>
    </row>
    <row r="640" spans="1:17" s="58" customFormat="1" ht="51" x14ac:dyDescent="0.25">
      <c r="A640" s="45" t="s">
        <v>1469</v>
      </c>
      <c r="B640" s="59">
        <v>625</v>
      </c>
      <c r="C640" s="117" t="s">
        <v>633</v>
      </c>
      <c r="D640" s="60" t="s">
        <v>50</v>
      </c>
      <c r="E640" s="61" t="s">
        <v>1502</v>
      </c>
      <c r="F640" s="62" t="s">
        <v>1503</v>
      </c>
      <c r="G640" s="63" t="s">
        <v>40</v>
      </c>
      <c r="H640" s="65" t="s">
        <v>31</v>
      </c>
      <c r="I640" s="247">
        <v>1</v>
      </c>
      <c r="J640" s="64">
        <v>240.63</v>
      </c>
      <c r="K640" s="66">
        <v>240.63</v>
      </c>
      <c r="L640" s="67" t="s">
        <v>32</v>
      </c>
      <c r="M640" s="68" t="s">
        <v>33</v>
      </c>
      <c r="N640" s="68" t="s">
        <v>34</v>
      </c>
      <c r="O640" s="69" t="s">
        <v>35</v>
      </c>
      <c r="P640" s="70" t="s">
        <v>36</v>
      </c>
      <c r="Q640" s="71" t="s">
        <v>37</v>
      </c>
    </row>
    <row r="641" spans="1:17" s="58" customFormat="1" ht="51" x14ac:dyDescent="0.25">
      <c r="A641" s="45" t="s">
        <v>1469</v>
      </c>
      <c r="B641" s="59">
        <v>626</v>
      </c>
      <c r="C641" s="117" t="s">
        <v>1033</v>
      </c>
      <c r="D641" s="60" t="s">
        <v>167</v>
      </c>
      <c r="E641" s="61" t="s">
        <v>1504</v>
      </c>
      <c r="F641" s="62" t="s">
        <v>1505</v>
      </c>
      <c r="G641" s="63">
        <v>43160</v>
      </c>
      <c r="H641" s="65" t="s">
        <v>357</v>
      </c>
      <c r="I641" s="247">
        <v>79</v>
      </c>
      <c r="J641" s="64">
        <v>180.77405063291138</v>
      </c>
      <c r="K641" s="66">
        <v>14281.15</v>
      </c>
      <c r="L641" s="67" t="s">
        <v>32</v>
      </c>
      <c r="M641" s="68" t="s">
        <v>33</v>
      </c>
      <c r="N641" s="68" t="s">
        <v>34</v>
      </c>
      <c r="O641" s="69" t="s">
        <v>35</v>
      </c>
      <c r="P641" s="70" t="s">
        <v>36</v>
      </c>
      <c r="Q641" s="71" t="s">
        <v>37</v>
      </c>
    </row>
    <row r="642" spans="1:17" s="58" customFormat="1" ht="51" x14ac:dyDescent="0.25">
      <c r="A642" s="45" t="s">
        <v>1469</v>
      </c>
      <c r="B642" s="59">
        <v>627</v>
      </c>
      <c r="C642" s="117" t="s">
        <v>1033</v>
      </c>
      <c r="D642" s="60" t="s">
        <v>167</v>
      </c>
      <c r="E642" s="61" t="s">
        <v>1506</v>
      </c>
      <c r="F642" s="62" t="s">
        <v>1507</v>
      </c>
      <c r="G642" s="63" t="s">
        <v>40</v>
      </c>
      <c r="H642" s="72" t="s">
        <v>31</v>
      </c>
      <c r="I642" s="247">
        <v>9</v>
      </c>
      <c r="J642" s="64">
        <v>378.29999999999995</v>
      </c>
      <c r="K642" s="66">
        <v>3404.7</v>
      </c>
      <c r="L642" s="67" t="s">
        <v>45</v>
      </c>
      <c r="M642" s="68" t="s">
        <v>46</v>
      </c>
      <c r="N642" s="68" t="s">
        <v>34</v>
      </c>
      <c r="O642" s="69" t="s">
        <v>35</v>
      </c>
      <c r="P642" s="70" t="s">
        <v>36</v>
      </c>
      <c r="Q642" s="71" t="s">
        <v>37</v>
      </c>
    </row>
    <row r="643" spans="1:17" s="58" customFormat="1" ht="51" x14ac:dyDescent="0.25">
      <c r="A643" s="45" t="s">
        <v>1469</v>
      </c>
      <c r="B643" s="59">
        <v>628</v>
      </c>
      <c r="C643" s="117" t="s">
        <v>626</v>
      </c>
      <c r="D643" s="60" t="s">
        <v>50</v>
      </c>
      <c r="E643" s="61" t="s">
        <v>1508</v>
      </c>
      <c r="F643" s="62" t="s">
        <v>1509</v>
      </c>
      <c r="G643" s="81">
        <v>43160</v>
      </c>
      <c r="H643" s="65" t="s">
        <v>31</v>
      </c>
      <c r="I643" s="247">
        <v>3</v>
      </c>
      <c r="J643" s="64">
        <v>290.29333333333335</v>
      </c>
      <c r="K643" s="66">
        <v>870.88000000000011</v>
      </c>
      <c r="L643" s="67" t="s">
        <v>32</v>
      </c>
      <c r="M643" s="68" t="s">
        <v>33</v>
      </c>
      <c r="N643" s="68" t="s">
        <v>34</v>
      </c>
      <c r="O643" s="69" t="s">
        <v>35</v>
      </c>
      <c r="P643" s="70" t="s">
        <v>36</v>
      </c>
      <c r="Q643" s="71" t="s">
        <v>37</v>
      </c>
    </row>
    <row r="644" spans="1:17" s="58" customFormat="1" ht="51" x14ac:dyDescent="0.25">
      <c r="A644" s="45" t="s">
        <v>1469</v>
      </c>
      <c r="B644" s="59">
        <v>629</v>
      </c>
      <c r="C644" s="117" t="s">
        <v>349</v>
      </c>
      <c r="D644" s="60" t="s">
        <v>1250</v>
      </c>
      <c r="E644" s="61" t="s">
        <v>1510</v>
      </c>
      <c r="F644" s="62" t="s">
        <v>1511</v>
      </c>
      <c r="G644" s="63" t="s">
        <v>40</v>
      </c>
      <c r="H644" s="72" t="s">
        <v>31</v>
      </c>
      <c r="I644" s="247">
        <v>1</v>
      </c>
      <c r="J644" s="64">
        <v>4080</v>
      </c>
      <c r="K644" s="66">
        <v>4080</v>
      </c>
      <c r="L644" s="67" t="s">
        <v>32</v>
      </c>
      <c r="M644" s="68" t="s">
        <v>33</v>
      </c>
      <c r="N644" s="68" t="s">
        <v>34</v>
      </c>
      <c r="O644" s="69" t="s">
        <v>35</v>
      </c>
      <c r="P644" s="70" t="s">
        <v>36</v>
      </c>
      <c r="Q644" s="71" t="s">
        <v>37</v>
      </c>
    </row>
    <row r="645" spans="1:17" s="58" customFormat="1" ht="51" x14ac:dyDescent="0.25">
      <c r="A645" s="45" t="s">
        <v>1469</v>
      </c>
      <c r="B645" s="59">
        <v>630</v>
      </c>
      <c r="C645" s="117" t="s">
        <v>90</v>
      </c>
      <c r="D645" s="60" t="s">
        <v>655</v>
      </c>
      <c r="E645" s="61" t="s">
        <v>1512</v>
      </c>
      <c r="F645" s="62" t="s">
        <v>1513</v>
      </c>
      <c r="G645" s="63" t="s">
        <v>440</v>
      </c>
      <c r="H645" s="65" t="s">
        <v>31</v>
      </c>
      <c r="I645" s="247">
        <v>5</v>
      </c>
      <c r="J645" s="64">
        <v>51</v>
      </c>
      <c r="K645" s="66">
        <v>255</v>
      </c>
      <c r="L645" s="67" t="s">
        <v>45</v>
      </c>
      <c r="M645" s="68" t="s">
        <v>46</v>
      </c>
      <c r="N645" s="68" t="s">
        <v>34</v>
      </c>
      <c r="O645" s="69" t="s">
        <v>35</v>
      </c>
      <c r="P645" s="70" t="s">
        <v>36</v>
      </c>
      <c r="Q645" s="71" t="s">
        <v>37</v>
      </c>
    </row>
    <row r="646" spans="1:17" s="58" customFormat="1" ht="51" x14ac:dyDescent="0.25">
      <c r="A646" s="45" t="s">
        <v>1469</v>
      </c>
      <c r="B646" s="59">
        <v>631</v>
      </c>
      <c r="C646" s="117" t="s">
        <v>366</v>
      </c>
      <c r="D646" s="60" t="s">
        <v>50</v>
      </c>
      <c r="E646" s="61" t="s">
        <v>1514</v>
      </c>
      <c r="F646" s="62" t="s">
        <v>1515</v>
      </c>
      <c r="G646" s="80">
        <v>43160</v>
      </c>
      <c r="H646" s="65" t="s">
        <v>31</v>
      </c>
      <c r="I646" s="247">
        <v>3</v>
      </c>
      <c r="J646" s="64">
        <v>2900.16</v>
      </c>
      <c r="K646" s="66">
        <v>8700.48</v>
      </c>
      <c r="L646" s="67" t="s">
        <v>32</v>
      </c>
      <c r="M646" s="68" t="s">
        <v>33</v>
      </c>
      <c r="N646" s="68" t="s">
        <v>34</v>
      </c>
      <c r="O646" s="69" t="s">
        <v>35</v>
      </c>
      <c r="P646" s="70" t="s">
        <v>36</v>
      </c>
      <c r="Q646" s="71" t="s">
        <v>37</v>
      </c>
    </row>
    <row r="647" spans="1:17" s="58" customFormat="1" ht="51" x14ac:dyDescent="0.25">
      <c r="A647" s="45" t="s">
        <v>1469</v>
      </c>
      <c r="B647" s="59">
        <v>632</v>
      </c>
      <c r="C647" s="117" t="s">
        <v>349</v>
      </c>
      <c r="D647" s="60" t="s">
        <v>204</v>
      </c>
      <c r="E647" s="61" t="s">
        <v>1516</v>
      </c>
      <c r="F647" s="62" t="s">
        <v>1517</v>
      </c>
      <c r="G647" s="77" t="s">
        <v>40</v>
      </c>
      <c r="H647" s="65" t="s">
        <v>31</v>
      </c>
      <c r="I647" s="247">
        <v>2</v>
      </c>
      <c r="J647" s="64">
        <v>1063.53</v>
      </c>
      <c r="K647" s="66">
        <v>2127.06</v>
      </c>
      <c r="L647" s="67" t="s">
        <v>45</v>
      </c>
      <c r="M647" s="68" t="s">
        <v>46</v>
      </c>
      <c r="N647" s="68" t="s">
        <v>34</v>
      </c>
      <c r="O647" s="69" t="s">
        <v>35</v>
      </c>
      <c r="P647" s="70" t="s">
        <v>36</v>
      </c>
      <c r="Q647" s="71" t="s">
        <v>37</v>
      </c>
    </row>
    <row r="648" spans="1:17" s="58" customFormat="1" ht="51" x14ac:dyDescent="0.25">
      <c r="A648" s="45" t="s">
        <v>1469</v>
      </c>
      <c r="B648" s="59">
        <v>633</v>
      </c>
      <c r="C648" s="117" t="s">
        <v>626</v>
      </c>
      <c r="D648" s="60" t="s">
        <v>50</v>
      </c>
      <c r="E648" s="61" t="s">
        <v>1518</v>
      </c>
      <c r="F648" s="62" t="s">
        <v>1519</v>
      </c>
      <c r="G648" s="63">
        <v>43299</v>
      </c>
      <c r="H648" s="72" t="s">
        <v>31</v>
      </c>
      <c r="I648" s="247">
        <v>12</v>
      </c>
      <c r="J648" s="64">
        <v>900</v>
      </c>
      <c r="K648" s="66">
        <v>10800</v>
      </c>
      <c r="L648" s="61" t="s">
        <v>45</v>
      </c>
      <c r="M648" s="61" t="s">
        <v>46</v>
      </c>
      <c r="N648" s="68" t="s">
        <v>34</v>
      </c>
      <c r="O648" s="69" t="s">
        <v>35</v>
      </c>
      <c r="P648" s="70" t="s">
        <v>36</v>
      </c>
      <c r="Q648" s="71" t="s">
        <v>37</v>
      </c>
    </row>
    <row r="649" spans="1:17" s="58" customFormat="1" ht="51" x14ac:dyDescent="0.25">
      <c r="A649" s="45" t="s">
        <v>1469</v>
      </c>
      <c r="B649" s="59">
        <v>634</v>
      </c>
      <c r="C649" s="117" t="s">
        <v>626</v>
      </c>
      <c r="D649" s="60" t="s">
        <v>50</v>
      </c>
      <c r="E649" s="61" t="s">
        <v>1520</v>
      </c>
      <c r="F649" s="62" t="s">
        <v>1521</v>
      </c>
      <c r="G649" s="63">
        <v>43160</v>
      </c>
      <c r="H649" s="72" t="s">
        <v>31</v>
      </c>
      <c r="I649" s="247">
        <v>295</v>
      </c>
      <c r="J649" s="64">
        <v>61.424983050847452</v>
      </c>
      <c r="K649" s="66">
        <v>18120.37</v>
      </c>
      <c r="L649" s="67" t="s">
        <v>32</v>
      </c>
      <c r="M649" s="68" t="s">
        <v>33</v>
      </c>
      <c r="N649" s="68" t="s">
        <v>34</v>
      </c>
      <c r="O649" s="69" t="s">
        <v>35</v>
      </c>
      <c r="P649" s="70" t="s">
        <v>36</v>
      </c>
      <c r="Q649" s="71" t="s">
        <v>37</v>
      </c>
    </row>
    <row r="650" spans="1:17" s="58" customFormat="1" ht="51" x14ac:dyDescent="0.25">
      <c r="A650" s="45" t="s">
        <v>1469</v>
      </c>
      <c r="B650" s="59">
        <v>635</v>
      </c>
      <c r="C650" s="117" t="s">
        <v>626</v>
      </c>
      <c r="D650" s="60" t="s">
        <v>50</v>
      </c>
      <c r="E650" s="61" t="s">
        <v>1522</v>
      </c>
      <c r="F650" s="62" t="s">
        <v>1523</v>
      </c>
      <c r="G650" s="63">
        <v>43160</v>
      </c>
      <c r="H650" s="72" t="s">
        <v>31</v>
      </c>
      <c r="I650" s="247">
        <v>576</v>
      </c>
      <c r="J650" s="64">
        <v>12.186006944444445</v>
      </c>
      <c r="K650" s="66">
        <v>7019.14</v>
      </c>
      <c r="L650" s="67" t="s">
        <v>32</v>
      </c>
      <c r="M650" s="68" t="s">
        <v>33</v>
      </c>
      <c r="N650" s="68" t="s">
        <v>34</v>
      </c>
      <c r="O650" s="69" t="s">
        <v>35</v>
      </c>
      <c r="P650" s="70" t="s">
        <v>36</v>
      </c>
      <c r="Q650" s="71" t="s">
        <v>37</v>
      </c>
    </row>
    <row r="651" spans="1:17" s="58" customFormat="1" ht="51" x14ac:dyDescent="0.25">
      <c r="A651" s="45" t="s">
        <v>1469</v>
      </c>
      <c r="B651" s="59">
        <v>636</v>
      </c>
      <c r="C651" s="117" t="s">
        <v>626</v>
      </c>
      <c r="D651" s="60" t="s">
        <v>50</v>
      </c>
      <c r="E651" s="61" t="s">
        <v>1524</v>
      </c>
      <c r="F651" s="62" t="s">
        <v>1525</v>
      </c>
      <c r="G651" s="63">
        <v>43160</v>
      </c>
      <c r="H651" s="72" t="s">
        <v>31</v>
      </c>
      <c r="I651" s="247">
        <v>40</v>
      </c>
      <c r="J651" s="64">
        <v>376.34399999999999</v>
      </c>
      <c r="K651" s="66">
        <v>15053.76</v>
      </c>
      <c r="L651" s="67" t="s">
        <v>32</v>
      </c>
      <c r="M651" s="68" t="s">
        <v>33</v>
      </c>
      <c r="N651" s="68" t="s">
        <v>34</v>
      </c>
      <c r="O651" s="69" t="s">
        <v>35</v>
      </c>
      <c r="P651" s="70" t="s">
        <v>36</v>
      </c>
      <c r="Q651" s="71" t="s">
        <v>37</v>
      </c>
    </row>
    <row r="652" spans="1:17" s="58" customFormat="1" ht="51" x14ac:dyDescent="0.25">
      <c r="A652" s="45" t="s">
        <v>1469</v>
      </c>
      <c r="B652" s="59">
        <v>637</v>
      </c>
      <c r="C652" s="117" t="s">
        <v>626</v>
      </c>
      <c r="D652" s="60" t="s">
        <v>50</v>
      </c>
      <c r="E652" s="61" t="s">
        <v>1526</v>
      </c>
      <c r="F652" s="62" t="s">
        <v>1527</v>
      </c>
      <c r="G652" s="63">
        <v>43160</v>
      </c>
      <c r="H652" s="72" t="s">
        <v>31</v>
      </c>
      <c r="I652" s="247">
        <v>80</v>
      </c>
      <c r="J652" s="64">
        <v>903.32099999999991</v>
      </c>
      <c r="K652" s="66">
        <v>72265.679999999993</v>
      </c>
      <c r="L652" s="67" t="s">
        <v>32</v>
      </c>
      <c r="M652" s="68" t="s">
        <v>33</v>
      </c>
      <c r="N652" s="68" t="s">
        <v>34</v>
      </c>
      <c r="O652" s="69" t="s">
        <v>35</v>
      </c>
      <c r="P652" s="70" t="s">
        <v>36</v>
      </c>
      <c r="Q652" s="71" t="s">
        <v>37</v>
      </c>
    </row>
    <row r="653" spans="1:17" s="58" customFormat="1" ht="51" x14ac:dyDescent="0.25">
      <c r="A653" s="45" t="s">
        <v>1469</v>
      </c>
      <c r="B653" s="59">
        <v>638</v>
      </c>
      <c r="C653" s="117" t="s">
        <v>626</v>
      </c>
      <c r="D653" s="60" t="s">
        <v>50</v>
      </c>
      <c r="E653" s="61" t="s">
        <v>1528</v>
      </c>
      <c r="F653" s="62" t="s">
        <v>1529</v>
      </c>
      <c r="G653" s="63">
        <v>43160</v>
      </c>
      <c r="H653" s="72" t="s">
        <v>31</v>
      </c>
      <c r="I653" s="247">
        <v>205</v>
      </c>
      <c r="J653" s="64">
        <v>733.55400000000009</v>
      </c>
      <c r="K653" s="66">
        <v>150378.57</v>
      </c>
      <c r="L653" s="67" t="s">
        <v>32</v>
      </c>
      <c r="M653" s="68" t="s">
        <v>33</v>
      </c>
      <c r="N653" s="68" t="s">
        <v>34</v>
      </c>
      <c r="O653" s="69" t="s">
        <v>35</v>
      </c>
      <c r="P653" s="70" t="s">
        <v>36</v>
      </c>
      <c r="Q653" s="71" t="s">
        <v>37</v>
      </c>
    </row>
    <row r="654" spans="1:17" s="58" customFormat="1" ht="51" x14ac:dyDescent="0.25">
      <c r="A654" s="45" t="s">
        <v>1469</v>
      </c>
      <c r="B654" s="59">
        <v>639</v>
      </c>
      <c r="C654" s="117" t="s">
        <v>626</v>
      </c>
      <c r="D654" s="60" t="s">
        <v>50</v>
      </c>
      <c r="E654" s="61" t="s">
        <v>1530</v>
      </c>
      <c r="F654" s="62" t="s">
        <v>1531</v>
      </c>
      <c r="G654" s="63" t="s">
        <v>1532</v>
      </c>
      <c r="H654" s="72" t="s">
        <v>31</v>
      </c>
      <c r="I654" s="247">
        <v>20</v>
      </c>
      <c r="J654" s="64">
        <v>1083.5999999999999</v>
      </c>
      <c r="K654" s="66">
        <v>21672</v>
      </c>
      <c r="L654" s="61" t="s">
        <v>45</v>
      </c>
      <c r="M654" s="61" t="s">
        <v>46</v>
      </c>
      <c r="N654" s="68" t="s">
        <v>34</v>
      </c>
      <c r="O654" s="69" t="s">
        <v>35</v>
      </c>
      <c r="P654" s="70" t="s">
        <v>36</v>
      </c>
      <c r="Q654" s="71" t="s">
        <v>37</v>
      </c>
    </row>
    <row r="655" spans="1:17" s="58" customFormat="1" ht="51" x14ac:dyDescent="0.25">
      <c r="A655" s="45" t="s">
        <v>1469</v>
      </c>
      <c r="B655" s="59">
        <v>640</v>
      </c>
      <c r="C655" s="117" t="s">
        <v>626</v>
      </c>
      <c r="D655" s="60" t="s">
        <v>50</v>
      </c>
      <c r="E655" s="61" t="s">
        <v>1533</v>
      </c>
      <c r="F655" s="62" t="s">
        <v>1534</v>
      </c>
      <c r="G655" s="63" t="s">
        <v>1532</v>
      </c>
      <c r="H655" s="72" t="s">
        <v>31</v>
      </c>
      <c r="I655" s="247">
        <v>20</v>
      </c>
      <c r="J655" s="64">
        <v>1083.5999999999999</v>
      </c>
      <c r="K655" s="66">
        <v>21672</v>
      </c>
      <c r="L655" s="61" t="s">
        <v>45</v>
      </c>
      <c r="M655" s="61" t="s">
        <v>46</v>
      </c>
      <c r="N655" s="68" t="s">
        <v>34</v>
      </c>
      <c r="O655" s="69" t="s">
        <v>35</v>
      </c>
      <c r="P655" s="70" t="s">
        <v>36</v>
      </c>
      <c r="Q655" s="71" t="s">
        <v>37</v>
      </c>
    </row>
    <row r="656" spans="1:17" s="58" customFormat="1" ht="51" x14ac:dyDescent="0.25">
      <c r="A656" s="45" t="s">
        <v>1469</v>
      </c>
      <c r="B656" s="59">
        <v>641</v>
      </c>
      <c r="C656" s="117" t="s">
        <v>626</v>
      </c>
      <c r="D656" s="60" t="s">
        <v>50</v>
      </c>
      <c r="E656" s="61" t="s">
        <v>1535</v>
      </c>
      <c r="F656" s="62" t="s">
        <v>1536</v>
      </c>
      <c r="G656" s="63">
        <v>43160</v>
      </c>
      <c r="H656" s="72" t="s">
        <v>31</v>
      </c>
      <c r="I656" s="247">
        <v>11</v>
      </c>
      <c r="J656" s="64">
        <v>1012.8781818181818</v>
      </c>
      <c r="K656" s="66">
        <v>11141.66</v>
      </c>
      <c r="L656" s="67" t="s">
        <v>32</v>
      </c>
      <c r="M656" s="68" t="s">
        <v>33</v>
      </c>
      <c r="N656" s="68" t="s">
        <v>34</v>
      </c>
      <c r="O656" s="69" t="s">
        <v>35</v>
      </c>
      <c r="P656" s="70" t="s">
        <v>36</v>
      </c>
      <c r="Q656" s="71" t="s">
        <v>37</v>
      </c>
    </row>
    <row r="657" spans="1:17" s="58" customFormat="1" ht="51" x14ac:dyDescent="0.25">
      <c r="A657" s="45" t="s">
        <v>1469</v>
      </c>
      <c r="B657" s="59">
        <v>642</v>
      </c>
      <c r="C657" s="117" t="s">
        <v>626</v>
      </c>
      <c r="D657" s="60" t="s">
        <v>50</v>
      </c>
      <c r="E657" s="61" t="s">
        <v>1537</v>
      </c>
      <c r="F657" s="62" t="s">
        <v>1538</v>
      </c>
      <c r="G657" s="63" t="s">
        <v>1539</v>
      </c>
      <c r="H657" s="72" t="s">
        <v>31</v>
      </c>
      <c r="I657" s="247">
        <v>9</v>
      </c>
      <c r="J657" s="64">
        <v>1036.8000000000002</v>
      </c>
      <c r="K657" s="66">
        <v>9331.2000000000007</v>
      </c>
      <c r="L657" s="61" t="s">
        <v>45</v>
      </c>
      <c r="M657" s="61" t="s">
        <v>46</v>
      </c>
      <c r="N657" s="68" t="s">
        <v>34</v>
      </c>
      <c r="O657" s="69" t="s">
        <v>35</v>
      </c>
      <c r="P657" s="70" t="s">
        <v>36</v>
      </c>
      <c r="Q657" s="71" t="s">
        <v>37</v>
      </c>
    </row>
    <row r="658" spans="1:17" s="58" customFormat="1" ht="51" x14ac:dyDescent="0.25">
      <c r="A658" s="45" t="s">
        <v>1469</v>
      </c>
      <c r="B658" s="59">
        <v>643</v>
      </c>
      <c r="C658" s="117" t="s">
        <v>626</v>
      </c>
      <c r="D658" s="60" t="s">
        <v>50</v>
      </c>
      <c r="E658" s="61" t="s">
        <v>1540</v>
      </c>
      <c r="F658" s="62" t="s">
        <v>1541</v>
      </c>
      <c r="G658" s="63">
        <v>43160</v>
      </c>
      <c r="H658" s="72" t="s">
        <v>31</v>
      </c>
      <c r="I658" s="247">
        <v>9</v>
      </c>
      <c r="J658" s="64">
        <v>1012.8777777777777</v>
      </c>
      <c r="K658" s="66">
        <v>9115.9</v>
      </c>
      <c r="L658" s="67" t="s">
        <v>32</v>
      </c>
      <c r="M658" s="68" t="s">
        <v>33</v>
      </c>
      <c r="N658" s="68" t="s">
        <v>34</v>
      </c>
      <c r="O658" s="69" t="s">
        <v>35</v>
      </c>
      <c r="P658" s="70" t="s">
        <v>36</v>
      </c>
      <c r="Q658" s="71" t="s">
        <v>37</v>
      </c>
    </row>
    <row r="659" spans="1:17" s="58" customFormat="1" ht="51" x14ac:dyDescent="0.25">
      <c r="A659" s="45" t="s">
        <v>1469</v>
      </c>
      <c r="B659" s="59">
        <v>644</v>
      </c>
      <c r="C659" s="117" t="s">
        <v>626</v>
      </c>
      <c r="D659" s="60" t="s">
        <v>50</v>
      </c>
      <c r="E659" s="61" t="s">
        <v>1542</v>
      </c>
      <c r="F659" s="62" t="s">
        <v>1543</v>
      </c>
      <c r="G659" s="63" t="s">
        <v>1532</v>
      </c>
      <c r="H659" s="72" t="s">
        <v>31</v>
      </c>
      <c r="I659" s="247">
        <v>9</v>
      </c>
      <c r="J659" s="64">
        <v>968.40000000000009</v>
      </c>
      <c r="K659" s="66">
        <v>8715.6</v>
      </c>
      <c r="L659" s="61" t="s">
        <v>45</v>
      </c>
      <c r="M659" s="61" t="s">
        <v>46</v>
      </c>
      <c r="N659" s="68" t="s">
        <v>34</v>
      </c>
      <c r="O659" s="69" t="s">
        <v>35</v>
      </c>
      <c r="P659" s="70" t="s">
        <v>36</v>
      </c>
      <c r="Q659" s="71" t="s">
        <v>37</v>
      </c>
    </row>
    <row r="660" spans="1:17" s="58" customFormat="1" ht="51" x14ac:dyDescent="0.25">
      <c r="A660" s="45" t="s">
        <v>1469</v>
      </c>
      <c r="B660" s="59">
        <v>645</v>
      </c>
      <c r="C660" s="117" t="s">
        <v>626</v>
      </c>
      <c r="D660" s="60" t="s">
        <v>50</v>
      </c>
      <c r="E660" s="61" t="s">
        <v>1544</v>
      </c>
      <c r="F660" s="62" t="s">
        <v>1545</v>
      </c>
      <c r="G660" s="63" t="s">
        <v>1532</v>
      </c>
      <c r="H660" s="72" t="s">
        <v>31</v>
      </c>
      <c r="I660" s="247">
        <v>14</v>
      </c>
      <c r="J660" s="64">
        <v>991.19999999999993</v>
      </c>
      <c r="K660" s="66">
        <v>13876.8</v>
      </c>
      <c r="L660" s="61" t="s">
        <v>45</v>
      </c>
      <c r="M660" s="61" t="s">
        <v>46</v>
      </c>
      <c r="N660" s="68" t="s">
        <v>34</v>
      </c>
      <c r="O660" s="69" t="s">
        <v>35</v>
      </c>
      <c r="P660" s="70" t="s">
        <v>36</v>
      </c>
      <c r="Q660" s="71" t="s">
        <v>37</v>
      </c>
    </row>
    <row r="661" spans="1:17" s="58" customFormat="1" ht="51" x14ac:dyDescent="0.25">
      <c r="A661" s="45" t="s">
        <v>1469</v>
      </c>
      <c r="B661" s="59">
        <v>646</v>
      </c>
      <c r="C661" s="117" t="s">
        <v>626</v>
      </c>
      <c r="D661" s="60" t="s">
        <v>50</v>
      </c>
      <c r="E661" s="61" t="s">
        <v>1546</v>
      </c>
      <c r="F661" s="62" t="s">
        <v>1547</v>
      </c>
      <c r="G661" s="63" t="s">
        <v>1532</v>
      </c>
      <c r="H661" s="72" t="s">
        <v>31</v>
      </c>
      <c r="I661" s="247">
        <v>14</v>
      </c>
      <c r="J661" s="64">
        <v>991.19999999999993</v>
      </c>
      <c r="K661" s="66">
        <v>13876.8</v>
      </c>
      <c r="L661" s="61" t="s">
        <v>45</v>
      </c>
      <c r="M661" s="61" t="s">
        <v>46</v>
      </c>
      <c r="N661" s="68" t="s">
        <v>34</v>
      </c>
      <c r="O661" s="69" t="s">
        <v>35</v>
      </c>
      <c r="P661" s="70" t="s">
        <v>36</v>
      </c>
      <c r="Q661" s="71" t="s">
        <v>37</v>
      </c>
    </row>
    <row r="662" spans="1:17" s="58" customFormat="1" ht="51" x14ac:dyDescent="0.25">
      <c r="A662" s="45" t="s">
        <v>1469</v>
      </c>
      <c r="B662" s="59">
        <v>647</v>
      </c>
      <c r="C662" s="117" t="s">
        <v>626</v>
      </c>
      <c r="D662" s="60" t="s">
        <v>50</v>
      </c>
      <c r="E662" s="61" t="s">
        <v>1548</v>
      </c>
      <c r="F662" s="62" t="s">
        <v>1549</v>
      </c>
      <c r="G662" s="63" t="s">
        <v>40</v>
      </c>
      <c r="H662" s="72" t="s">
        <v>31</v>
      </c>
      <c r="I662" s="247">
        <v>25</v>
      </c>
      <c r="J662" s="64">
        <v>7.1008000000000004</v>
      </c>
      <c r="K662" s="66">
        <v>177.51999999999998</v>
      </c>
      <c r="L662" s="67" t="s">
        <v>32</v>
      </c>
      <c r="M662" s="68" t="s">
        <v>33</v>
      </c>
      <c r="N662" s="68" t="s">
        <v>34</v>
      </c>
      <c r="O662" s="69" t="s">
        <v>35</v>
      </c>
      <c r="P662" s="70" t="s">
        <v>36</v>
      </c>
      <c r="Q662" s="71" t="s">
        <v>37</v>
      </c>
    </row>
    <row r="663" spans="1:17" s="58" customFormat="1" ht="51" x14ac:dyDescent="0.25">
      <c r="A663" s="45" t="s">
        <v>1469</v>
      </c>
      <c r="B663" s="59">
        <v>648</v>
      </c>
      <c r="C663" s="117" t="s">
        <v>626</v>
      </c>
      <c r="D663" s="60" t="s">
        <v>50</v>
      </c>
      <c r="E663" s="61" t="s">
        <v>1550</v>
      </c>
      <c r="F663" s="62" t="s">
        <v>1551</v>
      </c>
      <c r="G663" s="63" t="s">
        <v>40</v>
      </c>
      <c r="H663" s="72" t="s">
        <v>31</v>
      </c>
      <c r="I663" s="247">
        <v>50</v>
      </c>
      <c r="J663" s="64">
        <v>2.7110000000000003</v>
      </c>
      <c r="K663" s="66">
        <v>135.55000000000001</v>
      </c>
      <c r="L663" s="67" t="s">
        <v>32</v>
      </c>
      <c r="M663" s="68" t="s">
        <v>33</v>
      </c>
      <c r="N663" s="68" t="s">
        <v>34</v>
      </c>
      <c r="O663" s="69" t="s">
        <v>35</v>
      </c>
      <c r="P663" s="70" t="s">
        <v>36</v>
      </c>
      <c r="Q663" s="71" t="s">
        <v>37</v>
      </c>
    </row>
    <row r="664" spans="1:17" s="58" customFormat="1" ht="51" x14ac:dyDescent="0.25">
      <c r="A664" s="45" t="s">
        <v>1469</v>
      </c>
      <c r="B664" s="59">
        <v>649</v>
      </c>
      <c r="C664" s="117" t="s">
        <v>626</v>
      </c>
      <c r="D664" s="60" t="s">
        <v>50</v>
      </c>
      <c r="E664" s="61" t="s">
        <v>1552</v>
      </c>
      <c r="F664" s="62" t="s">
        <v>1553</v>
      </c>
      <c r="G664" s="63" t="s">
        <v>40</v>
      </c>
      <c r="H664" s="72" t="s">
        <v>31</v>
      </c>
      <c r="I664" s="247">
        <v>14</v>
      </c>
      <c r="J664" s="64">
        <v>7.8942857142857141</v>
      </c>
      <c r="K664" s="66">
        <v>110.51999999999998</v>
      </c>
      <c r="L664" s="67" t="s">
        <v>32</v>
      </c>
      <c r="M664" s="68" t="s">
        <v>33</v>
      </c>
      <c r="N664" s="68" t="s">
        <v>34</v>
      </c>
      <c r="O664" s="69" t="s">
        <v>35</v>
      </c>
      <c r="P664" s="70" t="s">
        <v>36</v>
      </c>
      <c r="Q664" s="71" t="s">
        <v>37</v>
      </c>
    </row>
    <row r="665" spans="1:17" s="58" customFormat="1" ht="51" x14ac:dyDescent="0.25">
      <c r="A665" s="45" t="s">
        <v>1469</v>
      </c>
      <c r="B665" s="59">
        <v>650</v>
      </c>
      <c r="C665" s="117" t="s">
        <v>338</v>
      </c>
      <c r="D665" s="60" t="s">
        <v>475</v>
      </c>
      <c r="E665" s="61" t="s">
        <v>1554</v>
      </c>
      <c r="F665" s="62" t="s">
        <v>1555</v>
      </c>
      <c r="G665" s="63" t="s">
        <v>40</v>
      </c>
      <c r="H665" s="65" t="s">
        <v>31</v>
      </c>
      <c r="I665" s="247">
        <v>424</v>
      </c>
      <c r="J665" s="64">
        <v>83.101401869158877</v>
      </c>
      <c r="K665" s="66">
        <v>35234.994392523367</v>
      </c>
      <c r="L665" s="67" t="s">
        <v>32</v>
      </c>
      <c r="M665" s="68" t="s">
        <v>33</v>
      </c>
      <c r="N665" s="68" t="s">
        <v>34</v>
      </c>
      <c r="O665" s="69" t="s">
        <v>35</v>
      </c>
      <c r="P665" s="70" t="s">
        <v>36</v>
      </c>
      <c r="Q665" s="71" t="s">
        <v>37</v>
      </c>
    </row>
    <row r="666" spans="1:17" s="58" customFormat="1" ht="51" x14ac:dyDescent="0.25">
      <c r="A666" s="45" t="s">
        <v>1469</v>
      </c>
      <c r="B666" s="59">
        <v>651</v>
      </c>
      <c r="C666" s="117" t="s">
        <v>338</v>
      </c>
      <c r="D666" s="60" t="s">
        <v>475</v>
      </c>
      <c r="E666" s="61" t="s">
        <v>1556</v>
      </c>
      <c r="F666" s="62" t="s">
        <v>1557</v>
      </c>
      <c r="G666" s="63" t="s">
        <v>40</v>
      </c>
      <c r="H666" s="65" t="s">
        <v>31</v>
      </c>
      <c r="I666" s="247">
        <v>54</v>
      </c>
      <c r="J666" s="64">
        <v>65.156481481481478</v>
      </c>
      <c r="K666" s="66">
        <v>3518.45</v>
      </c>
      <c r="L666" s="67" t="s">
        <v>32</v>
      </c>
      <c r="M666" s="68" t="s">
        <v>33</v>
      </c>
      <c r="N666" s="68" t="s">
        <v>34</v>
      </c>
      <c r="O666" s="69" t="s">
        <v>35</v>
      </c>
      <c r="P666" s="70" t="s">
        <v>36</v>
      </c>
      <c r="Q666" s="71" t="s">
        <v>37</v>
      </c>
    </row>
    <row r="667" spans="1:17" s="58" customFormat="1" ht="51" x14ac:dyDescent="0.25">
      <c r="A667" s="45" t="s">
        <v>1469</v>
      </c>
      <c r="B667" s="59">
        <v>652</v>
      </c>
      <c r="C667" s="117" t="s">
        <v>338</v>
      </c>
      <c r="D667" s="60" t="s">
        <v>475</v>
      </c>
      <c r="E667" s="61" t="s">
        <v>1558</v>
      </c>
      <c r="F667" s="62" t="s">
        <v>1559</v>
      </c>
      <c r="G667" s="63" t="s">
        <v>40</v>
      </c>
      <c r="H667" s="65" t="s">
        <v>31</v>
      </c>
      <c r="I667" s="247">
        <v>1</v>
      </c>
      <c r="J667" s="64">
        <v>10578.31</v>
      </c>
      <c r="K667" s="66">
        <v>10578.310000000001</v>
      </c>
      <c r="L667" s="67" t="s">
        <v>32</v>
      </c>
      <c r="M667" s="68" t="s">
        <v>33</v>
      </c>
      <c r="N667" s="68" t="s">
        <v>34</v>
      </c>
      <c r="O667" s="69" t="s">
        <v>35</v>
      </c>
      <c r="P667" s="70" t="s">
        <v>36</v>
      </c>
      <c r="Q667" s="71" t="s">
        <v>37</v>
      </c>
    </row>
    <row r="668" spans="1:17" s="58" customFormat="1" ht="51" x14ac:dyDescent="0.25">
      <c r="A668" s="45" t="s">
        <v>1469</v>
      </c>
      <c r="B668" s="59">
        <v>653</v>
      </c>
      <c r="C668" s="117" t="s">
        <v>1560</v>
      </c>
      <c r="D668" s="60" t="s">
        <v>167</v>
      </c>
      <c r="E668" s="61" t="s">
        <v>1561</v>
      </c>
      <c r="F668" s="62" t="s">
        <v>1562</v>
      </c>
      <c r="G668" s="77" t="s">
        <v>1563</v>
      </c>
      <c r="H668" s="65" t="s">
        <v>31</v>
      </c>
      <c r="I668" s="247">
        <v>22</v>
      </c>
      <c r="J668" s="64">
        <v>135.65181818181819</v>
      </c>
      <c r="K668" s="66">
        <v>2984.34</v>
      </c>
      <c r="L668" s="67" t="s">
        <v>45</v>
      </c>
      <c r="M668" s="68" t="s">
        <v>46</v>
      </c>
      <c r="N668" s="68" t="s">
        <v>34</v>
      </c>
      <c r="O668" s="69" t="s">
        <v>35</v>
      </c>
      <c r="P668" s="70" t="s">
        <v>36</v>
      </c>
      <c r="Q668" s="71" t="s">
        <v>37</v>
      </c>
    </row>
    <row r="669" spans="1:17" s="58" customFormat="1" ht="51" x14ac:dyDescent="0.25">
      <c r="A669" s="45" t="s">
        <v>1469</v>
      </c>
      <c r="B669" s="59">
        <v>654</v>
      </c>
      <c r="C669" s="117" t="s">
        <v>349</v>
      </c>
      <c r="D669" s="60" t="s">
        <v>204</v>
      </c>
      <c r="E669" s="61" t="s">
        <v>1564</v>
      </c>
      <c r="F669" s="62" t="s">
        <v>1565</v>
      </c>
      <c r="G669" s="77" t="s">
        <v>40</v>
      </c>
      <c r="H669" s="65" t="s">
        <v>31</v>
      </c>
      <c r="I669" s="247">
        <v>9</v>
      </c>
      <c r="J669" s="64">
        <v>1499</v>
      </c>
      <c r="K669" s="66">
        <v>13491</v>
      </c>
      <c r="L669" s="67" t="s">
        <v>45</v>
      </c>
      <c r="M669" s="68" t="s">
        <v>46</v>
      </c>
      <c r="N669" s="68" t="s">
        <v>34</v>
      </c>
      <c r="O669" s="69" t="s">
        <v>35</v>
      </c>
      <c r="P669" s="70" t="s">
        <v>36</v>
      </c>
      <c r="Q669" s="71" t="s">
        <v>37</v>
      </c>
    </row>
    <row r="670" spans="1:17" s="58" customFormat="1" ht="51" x14ac:dyDescent="0.25">
      <c r="A670" s="45" t="s">
        <v>1469</v>
      </c>
      <c r="B670" s="59">
        <v>655</v>
      </c>
      <c r="C670" s="117" t="s">
        <v>349</v>
      </c>
      <c r="D670" s="60" t="s">
        <v>27</v>
      </c>
      <c r="E670" s="61" t="s">
        <v>1566</v>
      </c>
      <c r="F670" s="62" t="s">
        <v>1567</v>
      </c>
      <c r="G670" s="63"/>
      <c r="H670" s="65" t="s">
        <v>31</v>
      </c>
      <c r="I670" s="247">
        <v>2</v>
      </c>
      <c r="J670" s="64">
        <v>4742.2950000000001</v>
      </c>
      <c r="K670" s="66">
        <v>9484.59</v>
      </c>
      <c r="L670" s="67" t="s">
        <v>866</v>
      </c>
      <c r="M670" s="68" t="s">
        <v>46</v>
      </c>
      <c r="N670" s="68" t="s">
        <v>34</v>
      </c>
      <c r="O670" s="69" t="s">
        <v>173</v>
      </c>
      <c r="P670" s="70" t="s">
        <v>36</v>
      </c>
      <c r="Q670" s="71" t="s">
        <v>37</v>
      </c>
    </row>
    <row r="671" spans="1:17" s="58" customFormat="1" ht="51" x14ac:dyDescent="0.25">
      <c r="A671" s="45" t="s">
        <v>1469</v>
      </c>
      <c r="B671" s="59">
        <v>656</v>
      </c>
      <c r="C671" s="117" t="s">
        <v>626</v>
      </c>
      <c r="D671" s="60" t="s">
        <v>50</v>
      </c>
      <c r="E671" s="61" t="s">
        <v>1568</v>
      </c>
      <c r="F671" s="62" t="s">
        <v>1569</v>
      </c>
      <c r="G671" s="63" t="s">
        <v>40</v>
      </c>
      <c r="H671" s="65" t="s">
        <v>31</v>
      </c>
      <c r="I671" s="247">
        <v>1</v>
      </c>
      <c r="J671" s="64">
        <v>93.66</v>
      </c>
      <c r="K671" s="66">
        <v>93.66</v>
      </c>
      <c r="L671" s="67" t="s">
        <v>32</v>
      </c>
      <c r="M671" s="68" t="s">
        <v>33</v>
      </c>
      <c r="N671" s="68" t="s">
        <v>34</v>
      </c>
      <c r="O671" s="69" t="s">
        <v>35</v>
      </c>
      <c r="P671" s="70" t="s">
        <v>36</v>
      </c>
      <c r="Q671" s="71" t="s">
        <v>37</v>
      </c>
    </row>
    <row r="672" spans="1:17" s="58" customFormat="1" ht="51" x14ac:dyDescent="0.25">
      <c r="A672" s="45" t="s">
        <v>1469</v>
      </c>
      <c r="B672" s="59">
        <v>657</v>
      </c>
      <c r="C672" s="117" t="s">
        <v>626</v>
      </c>
      <c r="D672" s="60" t="s">
        <v>50</v>
      </c>
      <c r="E672" s="61" t="s">
        <v>1570</v>
      </c>
      <c r="F672" s="62" t="s">
        <v>1571</v>
      </c>
      <c r="G672" s="63"/>
      <c r="H672" s="65" t="s">
        <v>31</v>
      </c>
      <c r="I672" s="247">
        <v>2</v>
      </c>
      <c r="J672" s="64">
        <v>1348.04</v>
      </c>
      <c r="K672" s="66">
        <v>2696.08</v>
      </c>
      <c r="L672" s="67" t="s">
        <v>866</v>
      </c>
      <c r="M672" s="68" t="s">
        <v>46</v>
      </c>
      <c r="N672" s="68" t="s">
        <v>34</v>
      </c>
      <c r="O672" s="69" t="s">
        <v>173</v>
      </c>
      <c r="P672" s="70" t="s">
        <v>36</v>
      </c>
      <c r="Q672" s="71" t="s">
        <v>37</v>
      </c>
    </row>
    <row r="673" spans="1:17" s="58" customFormat="1" ht="51" x14ac:dyDescent="0.25">
      <c r="A673" s="45" t="s">
        <v>1469</v>
      </c>
      <c r="B673" s="59">
        <v>658</v>
      </c>
      <c r="C673" s="117" t="s">
        <v>626</v>
      </c>
      <c r="D673" s="60" t="s">
        <v>50</v>
      </c>
      <c r="E673" s="61" t="s">
        <v>1572</v>
      </c>
      <c r="F673" s="62" t="s">
        <v>1573</v>
      </c>
      <c r="G673" s="63"/>
      <c r="H673" s="65" t="s">
        <v>31</v>
      </c>
      <c r="I673" s="247">
        <v>1</v>
      </c>
      <c r="J673" s="64">
        <v>1348.04</v>
      </c>
      <c r="K673" s="66">
        <v>1348.04</v>
      </c>
      <c r="L673" s="67" t="s">
        <v>866</v>
      </c>
      <c r="M673" s="68" t="s">
        <v>46</v>
      </c>
      <c r="N673" s="68" t="s">
        <v>34</v>
      </c>
      <c r="O673" s="69" t="s">
        <v>173</v>
      </c>
      <c r="P673" s="70" t="s">
        <v>36</v>
      </c>
      <c r="Q673" s="71" t="s">
        <v>37</v>
      </c>
    </row>
    <row r="674" spans="1:17" s="58" customFormat="1" ht="51" x14ac:dyDescent="0.25">
      <c r="A674" s="45" t="s">
        <v>1469</v>
      </c>
      <c r="B674" s="59">
        <v>659</v>
      </c>
      <c r="C674" s="117" t="s">
        <v>626</v>
      </c>
      <c r="D674" s="60" t="s">
        <v>50</v>
      </c>
      <c r="E674" s="61" t="s">
        <v>1574</v>
      </c>
      <c r="F674" s="62" t="s">
        <v>1575</v>
      </c>
      <c r="G674" s="76">
        <v>43160</v>
      </c>
      <c r="H674" s="65" t="s">
        <v>31</v>
      </c>
      <c r="I674" s="247">
        <v>1132</v>
      </c>
      <c r="J674" s="64">
        <v>259.47651060070672</v>
      </c>
      <c r="K674" s="66">
        <v>293727.41000000003</v>
      </c>
      <c r="L674" s="67" t="s">
        <v>32</v>
      </c>
      <c r="M674" s="68" t="s">
        <v>33</v>
      </c>
      <c r="N674" s="68" t="s">
        <v>34</v>
      </c>
      <c r="O674" s="69" t="s">
        <v>35</v>
      </c>
      <c r="P674" s="70" t="s">
        <v>36</v>
      </c>
      <c r="Q674" s="71" t="s">
        <v>37</v>
      </c>
    </row>
    <row r="675" spans="1:17" s="58" customFormat="1" ht="51" x14ac:dyDescent="0.25">
      <c r="A675" s="45" t="s">
        <v>1469</v>
      </c>
      <c r="B675" s="59">
        <v>660</v>
      </c>
      <c r="C675" s="117" t="s">
        <v>626</v>
      </c>
      <c r="D675" s="60" t="s">
        <v>50</v>
      </c>
      <c r="E675" s="61" t="s">
        <v>1576</v>
      </c>
      <c r="F675" s="62" t="s">
        <v>1577</v>
      </c>
      <c r="G675" s="63" t="s">
        <v>40</v>
      </c>
      <c r="H675" s="65" t="s">
        <v>31</v>
      </c>
      <c r="I675" s="247">
        <v>170</v>
      </c>
      <c r="J675" s="64">
        <v>94.967705882352945</v>
      </c>
      <c r="K675" s="66">
        <v>16144.51</v>
      </c>
      <c r="L675" s="67" t="s">
        <v>32</v>
      </c>
      <c r="M675" s="68" t="s">
        <v>33</v>
      </c>
      <c r="N675" s="68" t="s">
        <v>34</v>
      </c>
      <c r="O675" s="69" t="s">
        <v>35</v>
      </c>
      <c r="P675" s="70" t="s">
        <v>36</v>
      </c>
      <c r="Q675" s="71" t="s">
        <v>37</v>
      </c>
    </row>
    <row r="676" spans="1:17" s="58" customFormat="1" ht="51" x14ac:dyDescent="0.25">
      <c r="A676" s="45" t="s">
        <v>1469</v>
      </c>
      <c r="B676" s="59">
        <v>661</v>
      </c>
      <c r="C676" s="117" t="s">
        <v>626</v>
      </c>
      <c r="D676" s="60" t="s">
        <v>50</v>
      </c>
      <c r="E676" s="61" t="s">
        <v>1578</v>
      </c>
      <c r="F676" s="62" t="s">
        <v>1579</v>
      </c>
      <c r="G676" s="63" t="s">
        <v>40</v>
      </c>
      <c r="H676" s="65" t="s">
        <v>31</v>
      </c>
      <c r="I676" s="247">
        <v>1</v>
      </c>
      <c r="J676" s="64">
        <v>77.06</v>
      </c>
      <c r="K676" s="66">
        <v>77.06</v>
      </c>
      <c r="L676" s="67" t="s">
        <v>32</v>
      </c>
      <c r="M676" s="68" t="s">
        <v>33</v>
      </c>
      <c r="N676" s="68" t="s">
        <v>34</v>
      </c>
      <c r="O676" s="69" t="s">
        <v>35</v>
      </c>
      <c r="P676" s="70" t="s">
        <v>36</v>
      </c>
      <c r="Q676" s="71" t="s">
        <v>37</v>
      </c>
    </row>
    <row r="677" spans="1:17" s="58" customFormat="1" ht="51" x14ac:dyDescent="0.25">
      <c r="A677" s="45" t="s">
        <v>1469</v>
      </c>
      <c r="B677" s="59">
        <v>662</v>
      </c>
      <c r="C677" s="117" t="s">
        <v>626</v>
      </c>
      <c r="D677" s="60" t="s">
        <v>50</v>
      </c>
      <c r="E677" s="61" t="s">
        <v>1580</v>
      </c>
      <c r="F677" s="62" t="s">
        <v>1581</v>
      </c>
      <c r="G677" s="63" t="s">
        <v>40</v>
      </c>
      <c r="H677" s="65" t="s">
        <v>31</v>
      </c>
      <c r="I677" s="247">
        <v>1</v>
      </c>
      <c r="J677" s="64">
        <v>153.5</v>
      </c>
      <c r="K677" s="66">
        <v>153.5</v>
      </c>
      <c r="L677" s="67" t="s">
        <v>32</v>
      </c>
      <c r="M677" s="68" t="s">
        <v>33</v>
      </c>
      <c r="N677" s="68" t="s">
        <v>34</v>
      </c>
      <c r="O677" s="69" t="s">
        <v>35</v>
      </c>
      <c r="P677" s="70" t="s">
        <v>36</v>
      </c>
      <c r="Q677" s="71" t="s">
        <v>37</v>
      </c>
    </row>
    <row r="678" spans="1:17" s="58" customFormat="1" ht="51" x14ac:dyDescent="0.25">
      <c r="A678" s="45" t="s">
        <v>1469</v>
      </c>
      <c r="B678" s="59">
        <v>663</v>
      </c>
      <c r="C678" s="117" t="s">
        <v>157</v>
      </c>
      <c r="D678" s="60" t="s">
        <v>50</v>
      </c>
      <c r="E678" s="61" t="s">
        <v>1582</v>
      </c>
      <c r="F678" s="62" t="s">
        <v>1583</v>
      </c>
      <c r="G678" s="63" t="s">
        <v>40</v>
      </c>
      <c r="H678" s="65" t="s">
        <v>357</v>
      </c>
      <c r="I678" s="247">
        <v>39</v>
      </c>
      <c r="J678" s="64">
        <v>11.4</v>
      </c>
      <c r="K678" s="66">
        <v>444.6</v>
      </c>
      <c r="L678" s="67" t="s">
        <v>45</v>
      </c>
      <c r="M678" s="68" t="s">
        <v>46</v>
      </c>
      <c r="N678" s="68" t="s">
        <v>34</v>
      </c>
      <c r="O678" s="69" t="s">
        <v>35</v>
      </c>
      <c r="P678" s="70" t="s">
        <v>36</v>
      </c>
      <c r="Q678" s="71" t="s">
        <v>37</v>
      </c>
    </row>
    <row r="679" spans="1:17" s="58" customFormat="1" ht="51" x14ac:dyDescent="0.25">
      <c r="A679" s="45" t="s">
        <v>1469</v>
      </c>
      <c r="B679" s="59">
        <v>664</v>
      </c>
      <c r="C679" s="117" t="s">
        <v>349</v>
      </c>
      <c r="D679" s="60" t="s">
        <v>204</v>
      </c>
      <c r="E679" s="61" t="s">
        <v>1584</v>
      </c>
      <c r="F679" s="62" t="s">
        <v>1585</v>
      </c>
      <c r="G679" s="77" t="s">
        <v>1586</v>
      </c>
      <c r="H679" s="65" t="s">
        <v>31</v>
      </c>
      <c r="I679" s="247">
        <v>2</v>
      </c>
      <c r="J679" s="64">
        <v>3540</v>
      </c>
      <c r="K679" s="66">
        <v>7080</v>
      </c>
      <c r="L679" s="67" t="s">
        <v>32</v>
      </c>
      <c r="M679" s="68" t="s">
        <v>33</v>
      </c>
      <c r="N679" s="68" t="s">
        <v>34</v>
      </c>
      <c r="O679" s="69" t="s">
        <v>35</v>
      </c>
      <c r="P679" s="70" t="s">
        <v>36</v>
      </c>
      <c r="Q679" s="71" t="s">
        <v>37</v>
      </c>
    </row>
    <row r="680" spans="1:17" s="58" customFormat="1" ht="51" x14ac:dyDescent="0.25">
      <c r="A680" s="45" t="s">
        <v>1469</v>
      </c>
      <c r="B680" s="59">
        <v>665</v>
      </c>
      <c r="C680" s="117" t="s">
        <v>349</v>
      </c>
      <c r="D680" s="60" t="s">
        <v>204</v>
      </c>
      <c r="E680" s="61" t="s">
        <v>1587</v>
      </c>
      <c r="F680" s="62" t="s">
        <v>1588</v>
      </c>
      <c r="G680" s="77" t="s">
        <v>1586</v>
      </c>
      <c r="H680" s="65" t="s">
        <v>31</v>
      </c>
      <c r="I680" s="247">
        <v>1</v>
      </c>
      <c r="J680" s="64">
        <v>2692.5</v>
      </c>
      <c r="K680" s="66">
        <v>2692.5</v>
      </c>
      <c r="L680" s="67" t="s">
        <v>32</v>
      </c>
      <c r="M680" s="68" t="s">
        <v>33</v>
      </c>
      <c r="N680" s="68" t="s">
        <v>34</v>
      </c>
      <c r="O680" s="69" t="s">
        <v>35</v>
      </c>
      <c r="P680" s="70" t="s">
        <v>36</v>
      </c>
      <c r="Q680" s="71" t="s">
        <v>37</v>
      </c>
    </row>
    <row r="681" spans="1:17" s="58" customFormat="1" ht="51" x14ac:dyDescent="0.25">
      <c r="A681" s="45" t="s">
        <v>1469</v>
      </c>
      <c r="B681" s="59">
        <v>666</v>
      </c>
      <c r="C681" s="117" t="s">
        <v>349</v>
      </c>
      <c r="D681" s="60" t="s">
        <v>204</v>
      </c>
      <c r="E681" s="61" t="s">
        <v>1589</v>
      </c>
      <c r="F681" s="62" t="s">
        <v>1590</v>
      </c>
      <c r="G681" s="63" t="s">
        <v>1586</v>
      </c>
      <c r="H681" s="65" t="s">
        <v>31</v>
      </c>
      <c r="I681" s="247">
        <v>1</v>
      </c>
      <c r="J681" s="64">
        <v>2759.1</v>
      </c>
      <c r="K681" s="66">
        <v>2759.1</v>
      </c>
      <c r="L681" s="67" t="s">
        <v>32</v>
      </c>
      <c r="M681" s="68" t="s">
        <v>33</v>
      </c>
      <c r="N681" s="68" t="s">
        <v>34</v>
      </c>
      <c r="O681" s="69" t="s">
        <v>35</v>
      </c>
      <c r="P681" s="70" t="s">
        <v>36</v>
      </c>
      <c r="Q681" s="71" t="s">
        <v>37</v>
      </c>
    </row>
    <row r="682" spans="1:17" s="58" customFormat="1" ht="51" x14ac:dyDescent="0.25">
      <c r="A682" s="45" t="s">
        <v>1469</v>
      </c>
      <c r="B682" s="59">
        <v>667</v>
      </c>
      <c r="C682" s="117" t="s">
        <v>626</v>
      </c>
      <c r="D682" s="60" t="s">
        <v>50</v>
      </c>
      <c r="E682" s="61" t="s">
        <v>1591</v>
      </c>
      <c r="F682" s="62" t="s">
        <v>1592</v>
      </c>
      <c r="G682" s="63">
        <v>43160</v>
      </c>
      <c r="H682" s="65" t="s">
        <v>31</v>
      </c>
      <c r="I682" s="247">
        <v>2</v>
      </c>
      <c r="J682" s="64">
        <v>6253.47</v>
      </c>
      <c r="K682" s="66">
        <v>12506.94</v>
      </c>
      <c r="L682" s="67" t="s">
        <v>32</v>
      </c>
      <c r="M682" s="68" t="s">
        <v>33</v>
      </c>
      <c r="N682" s="68" t="s">
        <v>34</v>
      </c>
      <c r="O682" s="69" t="s">
        <v>35</v>
      </c>
      <c r="P682" s="70" t="s">
        <v>36</v>
      </c>
      <c r="Q682" s="71" t="s">
        <v>37</v>
      </c>
    </row>
    <row r="683" spans="1:17" s="58" customFormat="1" ht="51" x14ac:dyDescent="0.25">
      <c r="A683" s="45" t="s">
        <v>1469</v>
      </c>
      <c r="B683" s="59">
        <v>668</v>
      </c>
      <c r="C683" s="117" t="s">
        <v>157</v>
      </c>
      <c r="D683" s="60" t="s">
        <v>50</v>
      </c>
      <c r="E683" s="61" t="s">
        <v>1593</v>
      </c>
      <c r="F683" s="62" t="s">
        <v>1594</v>
      </c>
      <c r="G683" s="63" t="s">
        <v>40</v>
      </c>
      <c r="H683" s="65" t="s">
        <v>53</v>
      </c>
      <c r="I683" s="247">
        <v>4.5</v>
      </c>
      <c r="J683" s="64">
        <v>577.67555555555555</v>
      </c>
      <c r="K683" s="66">
        <v>2599.54</v>
      </c>
      <c r="L683" s="67" t="s">
        <v>32</v>
      </c>
      <c r="M683" s="68" t="s">
        <v>33</v>
      </c>
      <c r="N683" s="68" t="s">
        <v>34</v>
      </c>
      <c r="O683" s="69" t="s">
        <v>35</v>
      </c>
      <c r="P683" s="70" t="s">
        <v>36</v>
      </c>
      <c r="Q683" s="71" t="s">
        <v>37</v>
      </c>
    </row>
    <row r="684" spans="1:17" s="58" customFormat="1" ht="51" x14ac:dyDescent="0.25">
      <c r="A684" s="45" t="s">
        <v>1469</v>
      </c>
      <c r="B684" s="59">
        <v>669</v>
      </c>
      <c r="C684" s="117" t="s">
        <v>157</v>
      </c>
      <c r="D684" s="60" t="s">
        <v>50</v>
      </c>
      <c r="E684" s="61" t="s">
        <v>1595</v>
      </c>
      <c r="F684" s="62" t="s">
        <v>1594</v>
      </c>
      <c r="G684" s="63" t="s">
        <v>40</v>
      </c>
      <c r="H684" s="65" t="s">
        <v>31</v>
      </c>
      <c r="I684" s="247">
        <v>85</v>
      </c>
      <c r="J684" s="64">
        <v>4.8190588235294118</v>
      </c>
      <c r="K684" s="66">
        <v>409.62</v>
      </c>
      <c r="L684" s="67" t="s">
        <v>32</v>
      </c>
      <c r="M684" s="68" t="s">
        <v>33</v>
      </c>
      <c r="N684" s="68" t="s">
        <v>34</v>
      </c>
      <c r="O684" s="69" t="s">
        <v>35</v>
      </c>
      <c r="P684" s="70" t="s">
        <v>36</v>
      </c>
      <c r="Q684" s="71" t="s">
        <v>37</v>
      </c>
    </row>
    <row r="685" spans="1:17" s="58" customFormat="1" ht="51" x14ac:dyDescent="0.25">
      <c r="A685" s="45" t="s">
        <v>1469</v>
      </c>
      <c r="B685" s="59">
        <v>670</v>
      </c>
      <c r="C685" s="117" t="s">
        <v>1596</v>
      </c>
      <c r="D685" s="60" t="s">
        <v>204</v>
      </c>
      <c r="E685" s="61" t="s">
        <v>1597</v>
      </c>
      <c r="F685" s="62" t="s">
        <v>1598</v>
      </c>
      <c r="G685" s="63" t="s">
        <v>1599</v>
      </c>
      <c r="H685" s="65" t="s">
        <v>31</v>
      </c>
      <c r="I685" s="247">
        <v>1</v>
      </c>
      <c r="J685" s="64">
        <v>17104.45</v>
      </c>
      <c r="K685" s="66">
        <v>17104.45</v>
      </c>
      <c r="L685" s="67" t="s">
        <v>45</v>
      </c>
      <c r="M685" s="68" t="s">
        <v>46</v>
      </c>
      <c r="N685" s="68" t="s">
        <v>34</v>
      </c>
      <c r="O685" s="69" t="s">
        <v>35</v>
      </c>
      <c r="P685" s="70" t="s">
        <v>36</v>
      </c>
      <c r="Q685" s="71" t="s">
        <v>37</v>
      </c>
    </row>
    <row r="686" spans="1:17" s="58" customFormat="1" ht="51" x14ac:dyDescent="0.25">
      <c r="A686" s="45" t="s">
        <v>1469</v>
      </c>
      <c r="B686" s="59">
        <v>671</v>
      </c>
      <c r="C686" s="117" t="s">
        <v>349</v>
      </c>
      <c r="D686" s="60" t="s">
        <v>1484</v>
      </c>
      <c r="E686" s="61" t="s">
        <v>1600</v>
      </c>
      <c r="F686" s="62" t="s">
        <v>1601</v>
      </c>
      <c r="G686" s="63" t="s">
        <v>1602</v>
      </c>
      <c r="H686" s="65" t="s">
        <v>31</v>
      </c>
      <c r="I686" s="247">
        <v>1</v>
      </c>
      <c r="J686" s="64">
        <v>4500</v>
      </c>
      <c r="K686" s="66">
        <v>4500</v>
      </c>
      <c r="L686" s="67" t="s">
        <v>45</v>
      </c>
      <c r="M686" s="68" t="s">
        <v>46</v>
      </c>
      <c r="N686" s="68" t="s">
        <v>34</v>
      </c>
      <c r="O686" s="69" t="s">
        <v>35</v>
      </c>
      <c r="P686" s="70" t="s">
        <v>36</v>
      </c>
      <c r="Q686" s="71" t="s">
        <v>37</v>
      </c>
    </row>
    <row r="687" spans="1:17" s="58" customFormat="1" ht="51" x14ac:dyDescent="0.25">
      <c r="A687" s="45" t="s">
        <v>1469</v>
      </c>
      <c r="B687" s="59">
        <v>672</v>
      </c>
      <c r="C687" s="117" t="s">
        <v>1023</v>
      </c>
      <c r="D687" s="60" t="s">
        <v>82</v>
      </c>
      <c r="E687" s="61" t="s">
        <v>1603</v>
      </c>
      <c r="F687" s="62" t="s">
        <v>1604</v>
      </c>
      <c r="G687" s="63" t="s">
        <v>1408</v>
      </c>
      <c r="H687" s="65" t="s">
        <v>357</v>
      </c>
      <c r="I687" s="247">
        <v>20</v>
      </c>
      <c r="J687" s="64">
        <v>120</v>
      </c>
      <c r="K687" s="66">
        <v>2400</v>
      </c>
      <c r="L687" s="67" t="s">
        <v>45</v>
      </c>
      <c r="M687" s="68" t="s">
        <v>46</v>
      </c>
      <c r="N687" s="68" t="s">
        <v>34</v>
      </c>
      <c r="O687" s="69" t="s">
        <v>35</v>
      </c>
      <c r="P687" s="70" t="s">
        <v>36</v>
      </c>
      <c r="Q687" s="71" t="s">
        <v>37</v>
      </c>
    </row>
    <row r="688" spans="1:17" s="58" customFormat="1" ht="51" x14ac:dyDescent="0.25">
      <c r="A688" s="45" t="s">
        <v>1469</v>
      </c>
      <c r="B688" s="59">
        <v>673</v>
      </c>
      <c r="C688" s="117" t="s">
        <v>626</v>
      </c>
      <c r="D688" s="60" t="s">
        <v>50</v>
      </c>
      <c r="E688" s="61" t="s">
        <v>1605</v>
      </c>
      <c r="F688" s="62" t="s">
        <v>1606</v>
      </c>
      <c r="G688" s="63">
        <v>43160</v>
      </c>
      <c r="H688" s="65" t="s">
        <v>31</v>
      </c>
      <c r="I688" s="247">
        <v>6</v>
      </c>
      <c r="J688" s="64">
        <v>3806.4599999999996</v>
      </c>
      <c r="K688" s="66">
        <v>22838.76</v>
      </c>
      <c r="L688" s="67" t="s">
        <v>32</v>
      </c>
      <c r="M688" s="68" t="s">
        <v>33</v>
      </c>
      <c r="N688" s="68" t="s">
        <v>34</v>
      </c>
      <c r="O688" s="69" t="s">
        <v>35</v>
      </c>
      <c r="P688" s="70" t="s">
        <v>36</v>
      </c>
      <c r="Q688" s="71" t="s">
        <v>37</v>
      </c>
    </row>
    <row r="689" spans="1:17" s="58" customFormat="1" ht="51" x14ac:dyDescent="0.25">
      <c r="A689" s="45" t="s">
        <v>1469</v>
      </c>
      <c r="B689" s="59">
        <v>674</v>
      </c>
      <c r="C689" s="117" t="s">
        <v>626</v>
      </c>
      <c r="D689" s="60" t="s">
        <v>50</v>
      </c>
      <c r="E689" s="61" t="s">
        <v>1607</v>
      </c>
      <c r="F689" s="62" t="s">
        <v>1608</v>
      </c>
      <c r="G689" s="63">
        <v>43160</v>
      </c>
      <c r="H689" s="65" t="s">
        <v>31</v>
      </c>
      <c r="I689" s="247">
        <v>1</v>
      </c>
      <c r="J689" s="64">
        <v>6887.88</v>
      </c>
      <c r="K689" s="66">
        <v>6887.88</v>
      </c>
      <c r="L689" s="67" t="s">
        <v>32</v>
      </c>
      <c r="M689" s="68" t="s">
        <v>33</v>
      </c>
      <c r="N689" s="68" t="s">
        <v>34</v>
      </c>
      <c r="O689" s="69" t="s">
        <v>35</v>
      </c>
      <c r="P689" s="70" t="s">
        <v>36</v>
      </c>
      <c r="Q689" s="71" t="s">
        <v>37</v>
      </c>
    </row>
    <row r="690" spans="1:17" s="58" customFormat="1" ht="51" x14ac:dyDescent="0.25">
      <c r="A690" s="45" t="s">
        <v>1469</v>
      </c>
      <c r="B690" s="59">
        <v>675</v>
      </c>
      <c r="C690" s="117" t="s">
        <v>626</v>
      </c>
      <c r="D690" s="60" t="s">
        <v>50</v>
      </c>
      <c r="E690" s="61" t="s">
        <v>1609</v>
      </c>
      <c r="F690" s="62" t="s">
        <v>1610</v>
      </c>
      <c r="G690" s="63">
        <v>43160</v>
      </c>
      <c r="H690" s="65" t="s">
        <v>31</v>
      </c>
      <c r="I690" s="247">
        <v>1</v>
      </c>
      <c r="J690" s="64">
        <v>6887.88</v>
      </c>
      <c r="K690" s="66">
        <v>6887.88</v>
      </c>
      <c r="L690" s="67" t="s">
        <v>32</v>
      </c>
      <c r="M690" s="68" t="s">
        <v>33</v>
      </c>
      <c r="N690" s="68" t="s">
        <v>34</v>
      </c>
      <c r="O690" s="69" t="s">
        <v>35</v>
      </c>
      <c r="P690" s="70" t="s">
        <v>36</v>
      </c>
      <c r="Q690" s="71" t="s">
        <v>37</v>
      </c>
    </row>
    <row r="691" spans="1:17" s="58" customFormat="1" ht="51" x14ac:dyDescent="0.25">
      <c r="A691" s="45" t="s">
        <v>1469</v>
      </c>
      <c r="B691" s="59">
        <v>676</v>
      </c>
      <c r="C691" s="117" t="s">
        <v>1033</v>
      </c>
      <c r="D691" s="60" t="s">
        <v>82</v>
      </c>
      <c r="E691" s="61" t="s">
        <v>1611</v>
      </c>
      <c r="F691" s="62" t="s">
        <v>1612</v>
      </c>
      <c r="G691" s="63"/>
      <c r="H691" s="65" t="s">
        <v>31</v>
      </c>
      <c r="I691" s="247">
        <v>2</v>
      </c>
      <c r="J691" s="64">
        <v>534.85500000000002</v>
      </c>
      <c r="K691" s="66">
        <v>1069.71</v>
      </c>
      <c r="L691" s="67" t="s">
        <v>45</v>
      </c>
      <c r="M691" s="68" t="s">
        <v>46</v>
      </c>
      <c r="N691" s="68" t="s">
        <v>34</v>
      </c>
      <c r="O691" s="69" t="s">
        <v>35</v>
      </c>
      <c r="P691" s="70" t="s">
        <v>36</v>
      </c>
      <c r="Q691" s="71" t="s">
        <v>37</v>
      </c>
    </row>
    <row r="692" spans="1:17" s="58" customFormat="1" ht="51" x14ac:dyDescent="0.25">
      <c r="A692" s="45" t="s">
        <v>1613</v>
      </c>
      <c r="B692" s="59">
        <v>677</v>
      </c>
      <c r="C692" s="117" t="s">
        <v>1614</v>
      </c>
      <c r="D692" s="60" t="s">
        <v>50</v>
      </c>
      <c r="E692" s="61" t="s">
        <v>1615</v>
      </c>
      <c r="F692" s="62" t="s">
        <v>1616</v>
      </c>
      <c r="G692" s="63">
        <v>43160</v>
      </c>
      <c r="H692" s="65" t="s">
        <v>31</v>
      </c>
      <c r="I692" s="247">
        <v>8</v>
      </c>
      <c r="J692" s="64">
        <v>1149.9837500000001</v>
      </c>
      <c r="K692" s="66">
        <v>9199.8700000000008</v>
      </c>
      <c r="L692" s="67" t="s">
        <v>32</v>
      </c>
      <c r="M692" s="68" t="s">
        <v>33</v>
      </c>
      <c r="N692" s="68" t="s">
        <v>34</v>
      </c>
      <c r="O692" s="69" t="s">
        <v>35</v>
      </c>
      <c r="P692" s="70" t="s">
        <v>36</v>
      </c>
      <c r="Q692" s="71" t="s">
        <v>37</v>
      </c>
    </row>
    <row r="693" spans="1:17" s="58" customFormat="1" ht="51" x14ac:dyDescent="0.25">
      <c r="A693" s="45" t="s">
        <v>1617</v>
      </c>
      <c r="B693" s="59">
        <v>678</v>
      </c>
      <c r="C693" s="117" t="s">
        <v>81</v>
      </c>
      <c r="D693" s="60" t="s">
        <v>82</v>
      </c>
      <c r="E693" s="61" t="s">
        <v>1618</v>
      </c>
      <c r="F693" s="62" t="s">
        <v>1619</v>
      </c>
      <c r="G693" s="63" t="s">
        <v>40</v>
      </c>
      <c r="H693" s="65" t="s">
        <v>31</v>
      </c>
      <c r="I693" s="247">
        <v>1</v>
      </c>
      <c r="J693" s="64">
        <v>4995.3900000000003</v>
      </c>
      <c r="K693" s="66">
        <v>4995.3900000000003</v>
      </c>
      <c r="L693" s="67" t="s">
        <v>32</v>
      </c>
      <c r="M693" s="68" t="s">
        <v>33</v>
      </c>
      <c r="N693" s="68" t="s">
        <v>34</v>
      </c>
      <c r="O693" s="69" t="s">
        <v>35</v>
      </c>
      <c r="P693" s="70" t="s">
        <v>36</v>
      </c>
      <c r="Q693" s="71" t="s">
        <v>37</v>
      </c>
    </row>
    <row r="694" spans="1:17" s="58" customFormat="1" ht="51" x14ac:dyDescent="0.25">
      <c r="A694" s="45" t="s">
        <v>1617</v>
      </c>
      <c r="B694" s="59">
        <v>679</v>
      </c>
      <c r="C694" s="117" t="s">
        <v>513</v>
      </c>
      <c r="D694" s="60" t="s">
        <v>82</v>
      </c>
      <c r="E694" s="74" t="s">
        <v>1620</v>
      </c>
      <c r="F694" s="62" t="s">
        <v>1621</v>
      </c>
      <c r="G694" s="77" t="s">
        <v>40</v>
      </c>
      <c r="H694" s="65" t="s">
        <v>31</v>
      </c>
      <c r="I694" s="247">
        <v>14</v>
      </c>
      <c r="J694" s="64">
        <v>3469.0335714285716</v>
      </c>
      <c r="K694" s="66">
        <v>48566.47</v>
      </c>
      <c r="L694" s="67"/>
      <c r="M694" s="68" t="s">
        <v>1622</v>
      </c>
      <c r="N694" s="68" t="s">
        <v>34</v>
      </c>
      <c r="O694" s="69" t="s">
        <v>35</v>
      </c>
      <c r="P694" s="70" t="s">
        <v>36</v>
      </c>
      <c r="Q694" s="71" t="s">
        <v>37</v>
      </c>
    </row>
    <row r="695" spans="1:17" s="58" customFormat="1" ht="51" x14ac:dyDescent="0.25">
      <c r="A695" s="45" t="s">
        <v>1617</v>
      </c>
      <c r="B695" s="59">
        <v>680</v>
      </c>
      <c r="C695" s="117" t="s">
        <v>513</v>
      </c>
      <c r="D695" s="60" t="s">
        <v>82</v>
      </c>
      <c r="E695" s="74" t="s">
        <v>1623</v>
      </c>
      <c r="F695" s="62" t="s">
        <v>1624</v>
      </c>
      <c r="G695" s="77" t="s">
        <v>40</v>
      </c>
      <c r="H695" s="65" t="s">
        <v>31</v>
      </c>
      <c r="I695" s="247">
        <v>1</v>
      </c>
      <c r="J695" s="64">
        <v>3945.02</v>
      </c>
      <c r="K695" s="66">
        <v>3945.02</v>
      </c>
      <c r="L695" s="67"/>
      <c r="M695" s="68" t="s">
        <v>1622</v>
      </c>
      <c r="N695" s="68" t="s">
        <v>34</v>
      </c>
      <c r="O695" s="69" t="s">
        <v>35</v>
      </c>
      <c r="P695" s="70" t="s">
        <v>36</v>
      </c>
      <c r="Q695" s="71" t="s">
        <v>37</v>
      </c>
    </row>
    <row r="696" spans="1:17" s="58" customFormat="1" ht="51" x14ac:dyDescent="0.25">
      <c r="A696" s="45" t="s">
        <v>1617</v>
      </c>
      <c r="B696" s="59">
        <v>681</v>
      </c>
      <c r="C696" s="117" t="s">
        <v>513</v>
      </c>
      <c r="D696" s="60" t="s">
        <v>82</v>
      </c>
      <c r="E696" s="74" t="s">
        <v>1625</v>
      </c>
      <c r="F696" s="62" t="s">
        <v>1626</v>
      </c>
      <c r="G696" s="77" t="s">
        <v>40</v>
      </c>
      <c r="H696" s="65" t="s">
        <v>31</v>
      </c>
      <c r="I696" s="247">
        <v>3</v>
      </c>
      <c r="J696" s="64">
        <v>3145</v>
      </c>
      <c r="K696" s="66">
        <v>9435</v>
      </c>
      <c r="L696" s="67"/>
      <c r="M696" s="68" t="s">
        <v>1622</v>
      </c>
      <c r="N696" s="68" t="s">
        <v>34</v>
      </c>
      <c r="O696" s="69" t="s">
        <v>35</v>
      </c>
      <c r="P696" s="70" t="s">
        <v>36</v>
      </c>
      <c r="Q696" s="71" t="s">
        <v>37</v>
      </c>
    </row>
    <row r="697" spans="1:17" s="58" customFormat="1" ht="51" x14ac:dyDescent="0.25">
      <c r="A697" s="45" t="s">
        <v>1627</v>
      </c>
      <c r="B697" s="59">
        <v>682</v>
      </c>
      <c r="C697" s="118" t="s">
        <v>795</v>
      </c>
      <c r="D697" s="60" t="s">
        <v>50</v>
      </c>
      <c r="E697" s="60" t="s">
        <v>1628</v>
      </c>
      <c r="F697" s="62" t="s">
        <v>1629</v>
      </c>
      <c r="G697" s="84" t="s">
        <v>40</v>
      </c>
      <c r="H697" s="65" t="s">
        <v>31</v>
      </c>
      <c r="I697" s="247">
        <v>5</v>
      </c>
      <c r="J697" s="64">
        <v>143.48399999999998</v>
      </c>
      <c r="K697" s="66">
        <v>717.41999999999985</v>
      </c>
      <c r="L697" s="67" t="s">
        <v>32</v>
      </c>
      <c r="M697" s="82" t="s">
        <v>33</v>
      </c>
      <c r="N697" s="68" t="s">
        <v>34</v>
      </c>
      <c r="O697" s="69" t="s">
        <v>35</v>
      </c>
      <c r="P697" s="70" t="s">
        <v>36</v>
      </c>
      <c r="Q697" s="71" t="s">
        <v>37</v>
      </c>
    </row>
    <row r="698" spans="1:17" s="58" customFormat="1" ht="51.75" thickBot="1" x14ac:dyDescent="0.3">
      <c r="A698" s="45" t="s">
        <v>25</v>
      </c>
      <c r="B698" s="122">
        <v>683</v>
      </c>
      <c r="C698" s="123" t="s">
        <v>941</v>
      </c>
      <c r="D698" s="124" t="s">
        <v>27</v>
      </c>
      <c r="E698" s="125" t="s">
        <v>1632</v>
      </c>
      <c r="F698" s="126" t="s">
        <v>1633</v>
      </c>
      <c r="G698" s="127">
        <v>43190</v>
      </c>
      <c r="H698" s="129" t="s">
        <v>31</v>
      </c>
      <c r="I698" s="552">
        <v>21</v>
      </c>
      <c r="J698" s="128">
        <v>757.74476190476184</v>
      </c>
      <c r="K698" s="130">
        <v>15912.64</v>
      </c>
      <c r="L698" s="131" t="str">
        <f>'[1]16.1.Новые (НВЛ) ТМЦ'!L15</f>
        <v>Аверьянова О.В. (Федорцов В.Г.)</v>
      </c>
      <c r="M698" s="132" t="str">
        <f>L698</f>
        <v>Аверьянова О.В. (Федорцов В.Г.)</v>
      </c>
      <c r="N698" s="133" t="str">
        <f>'[1]16.1.Новые (НВЛ) ТМЦ'!M15</f>
        <v>Невостребовано</v>
      </c>
      <c r="O698" s="133" t="str">
        <f>'[1]16.1.Новые (НВЛ) ТМЦ'!N15</f>
        <v>удовлетворительное</v>
      </c>
      <c r="P698" s="134" t="s">
        <v>36</v>
      </c>
      <c r="Q698" s="135" t="s">
        <v>37</v>
      </c>
    </row>
    <row r="699" spans="1:17" ht="15.75" thickBot="1" x14ac:dyDescent="0.3">
      <c r="A699" s="58"/>
      <c r="B699" s="136"/>
      <c r="C699" s="137"/>
      <c r="D699" s="138"/>
      <c r="E699" s="137"/>
      <c r="F699" s="137"/>
      <c r="G699" s="139"/>
      <c r="H699" s="140"/>
      <c r="I699" s="553"/>
      <c r="J699" s="137"/>
      <c r="K699" s="141">
        <f>SUM(K15:K698)</f>
        <v>20157027.04110736</v>
      </c>
      <c r="L699" s="142"/>
      <c r="M699" s="143"/>
      <c r="N699" s="144"/>
      <c r="O699" s="145"/>
      <c r="P699" s="144"/>
      <c r="Q699" s="146"/>
    </row>
    <row r="700" spans="1:17" x14ac:dyDescent="0.25">
      <c r="B700" s="85"/>
      <c r="C700" s="86"/>
      <c r="D700" s="87"/>
      <c r="E700" s="87"/>
      <c r="F700" s="87"/>
      <c r="G700" s="88"/>
      <c r="H700" s="87"/>
      <c r="I700" s="480"/>
      <c r="J700" s="87"/>
      <c r="K700" s="89"/>
      <c r="L700" s="90"/>
      <c r="M700" s="91"/>
      <c r="N700" s="92"/>
      <c r="O700" s="93"/>
      <c r="P700" s="94"/>
      <c r="Q700" s="95"/>
    </row>
    <row r="701" spans="1:17" x14ac:dyDescent="0.25">
      <c r="B701" s="85"/>
      <c r="C701" s="87"/>
      <c r="D701" s="87"/>
      <c r="E701" s="87"/>
      <c r="F701" s="87"/>
      <c r="G701" s="88"/>
      <c r="H701" s="87"/>
      <c r="I701" s="480"/>
      <c r="J701" s="87"/>
      <c r="K701" s="89"/>
      <c r="L701" s="90"/>
      <c r="M701" s="91"/>
      <c r="N701" s="92"/>
      <c r="O701" s="93"/>
      <c r="P701" s="94"/>
      <c r="Q701" s="95"/>
    </row>
    <row r="702" spans="1:17" x14ac:dyDescent="0.25">
      <c r="B702" s="85"/>
      <c r="C702" s="94"/>
      <c r="D702" s="102"/>
      <c r="E702" s="103"/>
      <c r="F702" s="104"/>
      <c r="G702" s="104"/>
      <c r="H702" s="94"/>
      <c r="I702" s="554"/>
      <c r="J702" s="149"/>
      <c r="K702" s="105"/>
      <c r="L702" s="106"/>
      <c r="M702" s="101"/>
      <c r="N702" s="101"/>
    </row>
    <row r="703" spans="1:17" x14ac:dyDescent="0.25">
      <c r="B703" s="85"/>
      <c r="C703" s="534"/>
      <c r="D703" s="534"/>
      <c r="E703" s="534"/>
      <c r="F703" s="534"/>
      <c r="G703" s="534"/>
      <c r="H703" s="94"/>
      <c r="I703" s="554"/>
      <c r="J703" s="149"/>
      <c r="K703" s="108"/>
      <c r="L703" s="106"/>
      <c r="M703" s="101"/>
      <c r="N703" s="101"/>
    </row>
    <row r="704" spans="1:17" x14ac:dyDescent="0.25">
      <c r="B704" s="85"/>
      <c r="C704" s="107"/>
      <c r="D704" s="109"/>
      <c r="E704" s="107"/>
      <c r="F704" s="107"/>
      <c r="G704" s="107"/>
      <c r="H704" s="94"/>
      <c r="I704" s="554"/>
      <c r="J704" s="149"/>
      <c r="K704" s="105"/>
      <c r="L704" s="106"/>
      <c r="M704" s="101"/>
      <c r="N704" s="101"/>
    </row>
    <row r="705" spans="2:14" x14ac:dyDescent="0.25">
      <c r="B705" s="85"/>
      <c r="C705" s="535"/>
      <c r="D705" s="535"/>
      <c r="E705" s="535"/>
      <c r="F705" s="535"/>
      <c r="G705" s="535"/>
      <c r="H705" s="149"/>
      <c r="I705" s="554"/>
      <c r="J705" s="528"/>
      <c r="K705" s="529"/>
      <c r="L705" s="529"/>
      <c r="M705" s="101"/>
      <c r="N705" s="101"/>
    </row>
    <row r="706" spans="2:14" x14ac:dyDescent="0.25">
      <c r="B706" s="85"/>
      <c r="C706" s="107"/>
      <c r="D706" s="109"/>
      <c r="E706" s="107"/>
      <c r="F706" s="107"/>
      <c r="G706" s="107"/>
      <c r="H706" s="94"/>
      <c r="I706" s="554"/>
      <c r="J706" s="149"/>
      <c r="K706" s="105"/>
      <c r="L706" s="106"/>
      <c r="M706" s="101"/>
      <c r="N706" s="101"/>
    </row>
    <row r="707" spans="2:14" x14ac:dyDescent="0.25">
      <c r="B707" s="85"/>
      <c r="C707" s="107"/>
      <c r="D707" s="109"/>
      <c r="E707" s="107"/>
      <c r="F707" s="107"/>
      <c r="G707" s="107"/>
      <c r="H707" s="94"/>
      <c r="I707" s="554"/>
      <c r="J707" s="149"/>
      <c r="K707" s="105"/>
      <c r="L707" s="106"/>
      <c r="M707" s="101"/>
      <c r="N707" s="101"/>
    </row>
    <row r="708" spans="2:14" x14ac:dyDescent="0.25">
      <c r="B708" s="85"/>
      <c r="C708" s="530"/>
      <c r="D708" s="530"/>
      <c r="E708" s="530"/>
      <c r="F708" s="530"/>
      <c r="G708" s="530"/>
      <c r="H708" s="149"/>
      <c r="I708" s="554"/>
      <c r="J708" s="150"/>
      <c r="K708" s="110"/>
      <c r="L708" s="106"/>
      <c r="M708" s="101"/>
      <c r="N708" s="101"/>
    </row>
    <row r="709" spans="2:14" x14ac:dyDescent="0.25">
      <c r="B709" s="85"/>
      <c r="C709" s="94"/>
      <c r="D709" s="102"/>
      <c r="E709" s="94"/>
      <c r="F709" s="111"/>
      <c r="G709" s="111"/>
      <c r="H709" s="94"/>
      <c r="I709" s="554"/>
      <c r="J709" s="149"/>
      <c r="K709" s="110"/>
      <c r="L709" s="106"/>
      <c r="M709" s="101"/>
      <c r="N709" s="101"/>
    </row>
    <row r="710" spans="2:14" x14ac:dyDescent="0.25">
      <c r="B710" s="85"/>
      <c r="C710" s="94"/>
      <c r="D710" s="102"/>
      <c r="E710" s="94"/>
      <c r="F710" s="111"/>
      <c r="G710" s="111"/>
      <c r="H710" s="94"/>
      <c r="I710" s="554"/>
      <c r="J710" s="149"/>
      <c r="K710" s="110"/>
      <c r="L710" s="106"/>
      <c r="M710" s="101"/>
      <c r="N710" s="101"/>
    </row>
    <row r="711" spans="2:14" x14ac:dyDescent="0.25">
      <c r="B711" s="85"/>
      <c r="C711" s="535"/>
      <c r="D711" s="535"/>
      <c r="E711" s="535"/>
      <c r="F711" s="535"/>
      <c r="G711" s="535"/>
      <c r="H711" s="149"/>
      <c r="I711" s="554"/>
      <c r="J711" s="151"/>
      <c r="K711" s="110"/>
      <c r="L711" s="106"/>
      <c r="M711" s="101"/>
      <c r="N711" s="101"/>
    </row>
    <row r="712" spans="2:14" x14ac:dyDescent="0.25">
      <c r="B712" s="85"/>
      <c r="C712" s="111"/>
      <c r="D712" s="102"/>
      <c r="E712" s="111"/>
      <c r="F712" s="111"/>
      <c r="G712" s="111"/>
      <c r="H712" s="94"/>
      <c r="I712" s="554"/>
      <c r="J712" s="149"/>
      <c r="K712" s="110"/>
      <c r="L712" s="106"/>
      <c r="M712" s="101"/>
      <c r="N712" s="101"/>
    </row>
    <row r="713" spans="2:14" x14ac:dyDescent="0.25">
      <c r="B713" s="85"/>
      <c r="C713" s="536"/>
      <c r="D713" s="536"/>
      <c r="E713" s="536"/>
      <c r="F713" s="536"/>
      <c r="G713" s="536"/>
      <c r="H713" s="94"/>
      <c r="I713" s="554"/>
      <c r="J713" s="149"/>
      <c r="K713" s="105"/>
      <c r="L713" s="106"/>
      <c r="M713" s="101"/>
      <c r="N713" s="101"/>
    </row>
    <row r="714" spans="2:14" x14ac:dyDescent="0.25">
      <c r="B714" s="85"/>
      <c r="C714" s="535"/>
      <c r="D714" s="535"/>
      <c r="E714" s="535"/>
      <c r="F714" s="535"/>
      <c r="G714" s="535"/>
      <c r="H714" s="149"/>
      <c r="I714" s="554"/>
      <c r="J714" s="151"/>
      <c r="K714" s="110"/>
      <c r="L714" s="106"/>
      <c r="M714" s="101"/>
      <c r="N714" s="101"/>
    </row>
    <row r="715" spans="2:14" x14ac:dyDescent="0.25">
      <c r="B715" s="85"/>
      <c r="C715" s="111"/>
      <c r="D715" s="102"/>
      <c r="E715" s="111"/>
      <c r="F715" s="111"/>
      <c r="G715" s="111"/>
      <c r="H715" s="94"/>
      <c r="I715" s="554"/>
      <c r="J715" s="149"/>
      <c r="K715" s="110"/>
      <c r="L715" s="106"/>
      <c r="M715" s="101"/>
      <c r="N715" s="101"/>
    </row>
    <row r="716" spans="2:14" x14ac:dyDescent="0.25">
      <c r="B716" s="85"/>
      <c r="C716" s="111"/>
      <c r="D716" s="102"/>
      <c r="E716" s="111"/>
      <c r="F716" s="111"/>
      <c r="G716" s="111"/>
      <c r="H716" s="94"/>
      <c r="I716" s="554"/>
      <c r="J716" s="149"/>
      <c r="K716" s="105"/>
      <c r="L716" s="106"/>
      <c r="M716" s="101"/>
      <c r="N716" s="101"/>
    </row>
    <row r="717" spans="2:14" x14ac:dyDescent="0.25">
      <c r="B717" s="85"/>
      <c r="C717" s="100"/>
      <c r="D717" s="112"/>
      <c r="E717" s="111"/>
      <c r="F717" s="111"/>
      <c r="G717" s="111"/>
      <c r="H717" s="149"/>
      <c r="I717" s="554"/>
      <c r="J717" s="151"/>
      <c r="K717" s="110"/>
      <c r="L717" s="106"/>
      <c r="M717" s="101"/>
      <c r="N717" s="101"/>
    </row>
    <row r="718" spans="2:14" x14ac:dyDescent="0.25">
      <c r="B718" s="85"/>
      <c r="C718" s="111"/>
      <c r="D718" s="102"/>
      <c r="E718" s="111"/>
      <c r="F718" s="111"/>
      <c r="G718" s="111"/>
      <c r="H718" s="94"/>
      <c r="I718" s="554"/>
      <c r="J718" s="149"/>
      <c r="K718" s="105"/>
      <c r="L718" s="106"/>
      <c r="M718" s="101"/>
      <c r="N718" s="101"/>
    </row>
    <row r="719" spans="2:14" x14ac:dyDescent="0.25">
      <c r="B719" s="85"/>
      <c r="C719" s="111"/>
      <c r="D719" s="102"/>
      <c r="E719" s="111"/>
      <c r="F719" s="111"/>
      <c r="G719" s="111"/>
      <c r="H719" s="94"/>
      <c r="I719" s="554"/>
      <c r="J719" s="149"/>
      <c r="K719" s="105"/>
      <c r="L719" s="106"/>
      <c r="M719" s="101"/>
      <c r="N719" s="101"/>
    </row>
    <row r="720" spans="2:14" x14ac:dyDescent="0.25">
      <c r="B720" s="85"/>
      <c r="C720" s="535"/>
      <c r="D720" s="535"/>
      <c r="E720" s="535"/>
      <c r="F720" s="535"/>
      <c r="G720" s="535"/>
      <c r="H720" s="149"/>
      <c r="I720" s="554"/>
      <c r="J720" s="151"/>
      <c r="K720" s="110"/>
      <c r="L720" s="106"/>
      <c r="M720" s="101"/>
      <c r="N720" s="101"/>
    </row>
    <row r="721" spans="2:14" x14ac:dyDescent="0.25">
      <c r="B721" s="85"/>
      <c r="C721" s="111"/>
      <c r="D721" s="102"/>
      <c r="E721" s="111"/>
      <c r="F721" s="111"/>
      <c r="G721" s="111"/>
      <c r="H721" s="94"/>
      <c r="I721" s="554"/>
      <c r="J721" s="149"/>
      <c r="K721" s="110"/>
      <c r="L721" s="106"/>
      <c r="M721" s="101"/>
      <c r="N721" s="101"/>
    </row>
    <row r="722" spans="2:14" x14ac:dyDescent="0.25">
      <c r="B722" s="85"/>
      <c r="C722" s="111"/>
      <c r="D722" s="102"/>
      <c r="E722" s="111"/>
      <c r="F722" s="111"/>
      <c r="G722" s="111"/>
      <c r="H722" s="94"/>
      <c r="I722" s="554"/>
      <c r="J722" s="149"/>
      <c r="K722" s="105"/>
      <c r="L722" s="106"/>
      <c r="M722" s="101"/>
      <c r="N722" s="101"/>
    </row>
    <row r="723" spans="2:14" x14ac:dyDescent="0.25">
      <c r="B723" s="85"/>
      <c r="C723" s="537"/>
      <c r="D723" s="537"/>
      <c r="E723" s="537"/>
      <c r="F723" s="537"/>
      <c r="G723" s="537"/>
      <c r="H723" s="149"/>
      <c r="I723" s="554"/>
      <c r="J723" s="151"/>
      <c r="K723" s="110"/>
      <c r="L723" s="106"/>
      <c r="M723" s="101"/>
      <c r="N723" s="101"/>
    </row>
    <row r="724" spans="2:14" x14ac:dyDescent="0.25">
      <c r="B724" s="85"/>
      <c r="C724" s="111"/>
      <c r="D724" s="102"/>
      <c r="E724" s="111"/>
      <c r="F724" s="111"/>
      <c r="G724" s="111"/>
      <c r="H724" s="94"/>
      <c r="I724" s="554"/>
      <c r="J724" s="149"/>
      <c r="K724" s="110"/>
      <c r="L724" s="106"/>
      <c r="M724" s="101"/>
      <c r="N724" s="101"/>
    </row>
    <row r="725" spans="2:14" x14ac:dyDescent="0.25">
      <c r="B725" s="85"/>
      <c r="C725" s="111"/>
      <c r="D725" s="102"/>
      <c r="E725" s="111"/>
      <c r="F725" s="111"/>
      <c r="G725" s="111"/>
      <c r="H725" s="94"/>
      <c r="I725" s="554"/>
      <c r="J725" s="149"/>
      <c r="K725" s="105"/>
      <c r="L725" s="106"/>
      <c r="M725" s="101"/>
      <c r="N725" s="101"/>
    </row>
    <row r="726" spans="2:14" x14ac:dyDescent="0.25">
      <c r="B726" s="85"/>
      <c r="C726" s="535"/>
      <c r="D726" s="535"/>
      <c r="E726" s="535"/>
      <c r="F726" s="535"/>
      <c r="G726" s="535"/>
      <c r="H726" s="149"/>
      <c r="I726" s="554"/>
      <c r="J726" s="151"/>
      <c r="K726" s="110"/>
      <c r="L726" s="106"/>
      <c r="M726" s="101"/>
      <c r="N726" s="101"/>
    </row>
    <row r="727" spans="2:14" x14ac:dyDescent="0.25">
      <c r="B727" s="85"/>
      <c r="C727" s="111"/>
      <c r="D727" s="102"/>
      <c r="E727" s="111"/>
      <c r="F727" s="111"/>
      <c r="G727" s="111"/>
      <c r="H727" s="94"/>
      <c r="I727" s="554"/>
      <c r="J727" s="149"/>
      <c r="K727" s="110"/>
      <c r="L727" s="106"/>
      <c r="M727" s="101"/>
      <c r="N727" s="101"/>
    </row>
    <row r="728" spans="2:14" x14ac:dyDescent="0.25">
      <c r="B728" s="85"/>
      <c r="C728" s="111"/>
      <c r="D728" s="102"/>
      <c r="E728" s="111"/>
      <c r="F728" s="111"/>
      <c r="G728" s="111"/>
      <c r="H728" s="94"/>
      <c r="I728" s="554"/>
      <c r="J728" s="149"/>
      <c r="K728" s="105"/>
      <c r="L728" s="106"/>
      <c r="M728" s="101"/>
      <c r="N728" s="101"/>
    </row>
    <row r="729" spans="2:14" x14ac:dyDescent="0.25">
      <c r="B729" s="85"/>
      <c r="C729" s="535"/>
      <c r="D729" s="535"/>
      <c r="E729" s="535"/>
      <c r="F729" s="535"/>
      <c r="G729" s="535"/>
      <c r="H729" s="149"/>
      <c r="I729" s="554"/>
      <c r="J729" s="151"/>
      <c r="K729" s="110"/>
      <c r="L729" s="106"/>
      <c r="M729" s="101"/>
      <c r="N729" s="101"/>
    </row>
    <row r="730" spans="2:14" x14ac:dyDescent="0.25">
      <c r="B730" s="85"/>
      <c r="C730" s="111"/>
      <c r="D730" s="102"/>
      <c r="E730" s="111"/>
      <c r="F730" s="111"/>
      <c r="G730" s="111"/>
      <c r="H730" s="94"/>
      <c r="I730" s="554"/>
      <c r="J730" s="149"/>
      <c r="K730" s="110"/>
      <c r="L730" s="106"/>
      <c r="M730" s="101"/>
      <c r="N730" s="101"/>
    </row>
    <row r="731" spans="2:14" x14ac:dyDescent="0.25">
      <c r="B731" s="85"/>
      <c r="C731" s="111"/>
      <c r="D731" s="102"/>
      <c r="E731" s="111"/>
      <c r="F731" s="111"/>
      <c r="G731" s="111"/>
      <c r="H731" s="94"/>
      <c r="I731" s="554"/>
      <c r="J731" s="149"/>
      <c r="K731" s="105"/>
      <c r="L731" s="106"/>
      <c r="M731" s="101"/>
      <c r="N731" s="101"/>
    </row>
    <row r="732" spans="2:14" x14ac:dyDescent="0.25">
      <c r="B732" s="85"/>
      <c r="C732" s="535"/>
      <c r="D732" s="535"/>
      <c r="E732" s="535"/>
      <c r="F732" s="535"/>
      <c r="G732" s="535"/>
      <c r="H732" s="149"/>
      <c r="I732" s="554"/>
      <c r="J732" s="151"/>
      <c r="K732" s="110"/>
      <c r="L732" s="106"/>
      <c r="M732" s="101"/>
      <c r="N732" s="101"/>
    </row>
    <row r="733" spans="2:14" x14ac:dyDescent="0.25">
      <c r="B733" s="85"/>
      <c r="C733" s="111"/>
      <c r="D733" s="102"/>
      <c r="E733" s="111"/>
      <c r="F733" s="111"/>
      <c r="G733" s="111"/>
      <c r="H733" s="94"/>
      <c r="I733" s="554"/>
      <c r="J733" s="149"/>
      <c r="K733" s="110"/>
      <c r="L733" s="106"/>
      <c r="M733" s="101"/>
      <c r="N733" s="101"/>
    </row>
    <row r="734" spans="2:14" x14ac:dyDescent="0.25">
      <c r="B734" s="85"/>
      <c r="C734" s="111"/>
      <c r="D734" s="102"/>
      <c r="E734" s="111"/>
      <c r="F734" s="111"/>
      <c r="G734" s="111"/>
      <c r="H734" s="94"/>
      <c r="I734" s="554"/>
      <c r="J734" s="149"/>
      <c r="K734" s="105"/>
      <c r="L734" s="106"/>
      <c r="M734" s="101"/>
      <c r="N734" s="101"/>
    </row>
    <row r="735" spans="2:14" x14ac:dyDescent="0.25">
      <c r="B735" s="85"/>
      <c r="C735" s="535"/>
      <c r="D735" s="535"/>
      <c r="E735" s="535"/>
      <c r="F735" s="535"/>
      <c r="G735" s="535"/>
      <c r="H735" s="149"/>
      <c r="I735" s="554"/>
      <c r="J735" s="151"/>
      <c r="K735" s="110"/>
      <c r="L735" s="106"/>
      <c r="M735" s="101"/>
      <c r="N735" s="101"/>
    </row>
    <row r="736" spans="2:14" x14ac:dyDescent="0.25">
      <c r="B736" s="85"/>
      <c r="C736" s="111"/>
      <c r="D736" s="102"/>
      <c r="E736" s="111"/>
      <c r="F736" s="111"/>
      <c r="G736" s="111"/>
      <c r="H736" s="94"/>
      <c r="I736" s="554"/>
      <c r="J736" s="149"/>
      <c r="K736" s="105"/>
      <c r="L736" s="106"/>
      <c r="M736" s="101"/>
      <c r="N736" s="101"/>
    </row>
    <row r="737" spans="2:14" x14ac:dyDescent="0.25">
      <c r="B737" s="85"/>
      <c r="C737" s="111"/>
      <c r="D737" s="102"/>
      <c r="E737" s="111"/>
      <c r="F737" s="111"/>
      <c r="G737" s="111"/>
      <c r="H737" s="94"/>
      <c r="I737" s="554"/>
      <c r="J737" s="149"/>
      <c r="K737" s="105"/>
      <c r="L737" s="106"/>
      <c r="M737" s="101"/>
      <c r="N737" s="101"/>
    </row>
    <row r="738" spans="2:14" x14ac:dyDescent="0.25">
      <c r="B738" s="85"/>
      <c r="C738" s="535"/>
      <c r="D738" s="535"/>
      <c r="E738" s="535"/>
      <c r="F738" s="535"/>
      <c r="G738" s="535"/>
      <c r="H738" s="149"/>
      <c r="I738" s="554"/>
      <c r="J738" s="151"/>
      <c r="K738" s="110"/>
      <c r="L738" s="106"/>
      <c r="M738" s="101"/>
      <c r="N738" s="101"/>
    </row>
    <row r="739" spans="2:14" x14ac:dyDescent="0.25">
      <c r="B739" s="85"/>
      <c r="C739" s="111"/>
      <c r="D739" s="102"/>
      <c r="E739" s="111"/>
      <c r="F739" s="111"/>
      <c r="G739" s="111"/>
      <c r="H739" s="94"/>
      <c r="I739" s="554"/>
      <c r="J739" s="149"/>
      <c r="K739" s="105"/>
      <c r="L739" s="106"/>
      <c r="M739" s="101"/>
      <c r="N739" s="101"/>
    </row>
    <row r="740" spans="2:14" x14ac:dyDescent="0.25">
      <c r="B740" s="85"/>
      <c r="C740" s="88"/>
      <c r="D740" s="87"/>
      <c r="E740" s="88"/>
      <c r="F740" s="88"/>
      <c r="G740" s="88"/>
      <c r="H740" s="87"/>
      <c r="I740" s="480"/>
      <c r="J740" s="87"/>
      <c r="K740" s="113"/>
      <c r="L740" s="106"/>
      <c r="M740" s="101"/>
      <c r="N740" s="101"/>
    </row>
    <row r="741" spans="2:14" x14ac:dyDescent="0.25">
      <c r="B741" s="85"/>
      <c r="C741" s="535"/>
      <c r="D741" s="535"/>
      <c r="E741" s="535"/>
      <c r="F741" s="535"/>
      <c r="G741" s="535"/>
      <c r="H741" s="149"/>
      <c r="I741" s="554"/>
      <c r="J741" s="151"/>
      <c r="K741" s="110"/>
      <c r="L741" s="106"/>
      <c r="M741" s="101"/>
      <c r="N741" s="101"/>
    </row>
    <row r="742" spans="2:14" x14ac:dyDescent="0.25">
      <c r="C742" s="101"/>
      <c r="D742" s="114"/>
      <c r="E742" s="101"/>
      <c r="F742" s="101"/>
      <c r="G742" s="115"/>
      <c r="H742" s="101"/>
      <c r="I742" s="555"/>
      <c r="J742" s="101"/>
      <c r="K742" s="101"/>
      <c r="L742" s="101"/>
      <c r="M742" s="101"/>
      <c r="N742" s="101"/>
    </row>
    <row r="743" spans="2:14" x14ac:dyDescent="0.25">
      <c r="C743" s="101"/>
      <c r="D743" s="114"/>
      <c r="E743" s="101"/>
      <c r="F743" s="101"/>
      <c r="G743" s="115"/>
      <c r="H743" s="101"/>
      <c r="I743" s="555"/>
      <c r="J743" s="101"/>
      <c r="K743" s="101"/>
      <c r="L743" s="101"/>
      <c r="M743" s="101"/>
      <c r="N743" s="101"/>
    </row>
    <row r="744" spans="2:14" x14ac:dyDescent="0.25">
      <c r="C744" s="101"/>
      <c r="D744" s="114"/>
      <c r="E744" s="101"/>
      <c r="F744" s="101"/>
      <c r="G744" s="115"/>
      <c r="H744" s="101"/>
      <c r="I744" s="555"/>
      <c r="J744" s="101"/>
      <c r="K744" s="101"/>
      <c r="L744" s="101"/>
      <c r="M744" s="101"/>
      <c r="N744" s="101"/>
    </row>
    <row r="745" spans="2:14" x14ac:dyDescent="0.25">
      <c r="C745" s="101"/>
      <c r="D745" s="114"/>
      <c r="E745" s="101"/>
      <c r="F745" s="101"/>
      <c r="G745" s="115"/>
      <c r="H745" s="101"/>
      <c r="I745" s="555"/>
      <c r="J745" s="101"/>
      <c r="K745" s="101"/>
      <c r="L745" s="101"/>
      <c r="M745" s="101"/>
      <c r="N745" s="101"/>
    </row>
    <row r="746" spans="2:14" x14ac:dyDescent="0.25">
      <c r="C746" s="101"/>
      <c r="D746" s="114"/>
      <c r="E746" s="101"/>
      <c r="F746" s="101"/>
      <c r="G746" s="115"/>
      <c r="H746" s="101"/>
      <c r="I746" s="555"/>
      <c r="J746" s="101"/>
      <c r="K746" s="101"/>
      <c r="L746" s="101"/>
      <c r="M746" s="101"/>
      <c r="N746" s="101"/>
    </row>
    <row r="747" spans="2:14" x14ac:dyDescent="0.25">
      <c r="C747" s="101"/>
      <c r="D747" s="114"/>
      <c r="E747" s="101"/>
      <c r="F747" s="101"/>
      <c r="G747" s="115"/>
      <c r="H747" s="101"/>
      <c r="I747" s="555"/>
      <c r="J747" s="101"/>
      <c r="K747" s="101"/>
      <c r="L747" s="101"/>
      <c r="M747" s="101"/>
      <c r="N747" s="101"/>
    </row>
    <row r="748" spans="2:14" x14ac:dyDescent="0.25">
      <c r="C748" s="101"/>
      <c r="D748" s="114"/>
      <c r="E748" s="101"/>
      <c r="F748" s="101"/>
      <c r="G748" s="115"/>
      <c r="H748" s="101"/>
      <c r="I748" s="555"/>
      <c r="J748" s="101"/>
      <c r="K748" s="101"/>
      <c r="L748" s="101"/>
      <c r="M748" s="101"/>
      <c r="N748" s="101"/>
    </row>
    <row r="749" spans="2:14" x14ac:dyDescent="0.25">
      <c r="C749" s="101"/>
      <c r="D749" s="114"/>
      <c r="E749" s="101"/>
      <c r="F749" s="101"/>
      <c r="G749" s="115"/>
      <c r="H749" s="101"/>
      <c r="I749" s="555"/>
      <c r="J749" s="101"/>
      <c r="K749" s="101"/>
      <c r="L749" s="101"/>
      <c r="M749" s="101"/>
      <c r="N749" s="101"/>
    </row>
    <row r="750" spans="2:14" x14ac:dyDescent="0.25">
      <c r="C750" s="101"/>
      <c r="D750" s="114"/>
      <c r="E750" s="101"/>
      <c r="F750" s="101"/>
      <c r="G750" s="115"/>
      <c r="H750" s="101"/>
      <c r="I750" s="555"/>
      <c r="J750" s="101"/>
      <c r="K750" s="101"/>
      <c r="L750" s="101"/>
      <c r="M750" s="101"/>
      <c r="N750" s="101"/>
    </row>
    <row r="751" spans="2:14" x14ac:dyDescent="0.25">
      <c r="C751" s="101"/>
      <c r="D751" s="114"/>
      <c r="E751" s="101"/>
      <c r="F751" s="101"/>
      <c r="G751" s="115"/>
      <c r="H751" s="101"/>
      <c r="I751" s="555"/>
      <c r="J751" s="101"/>
      <c r="K751" s="101"/>
      <c r="L751" s="101"/>
      <c r="M751" s="101"/>
      <c r="N751" s="101"/>
    </row>
    <row r="752" spans="2:14" x14ac:dyDescent="0.25">
      <c r="C752" s="101"/>
      <c r="D752" s="114"/>
      <c r="E752" s="101"/>
      <c r="F752" s="101"/>
      <c r="G752" s="115"/>
      <c r="H752" s="101"/>
      <c r="I752" s="555"/>
      <c r="J752" s="101"/>
      <c r="K752" s="101"/>
      <c r="L752" s="101"/>
      <c r="M752" s="101"/>
      <c r="N752" s="101"/>
    </row>
    <row r="753" spans="3:14" x14ac:dyDescent="0.25">
      <c r="C753" s="101"/>
      <c r="D753" s="114"/>
      <c r="E753" s="101"/>
      <c r="F753" s="101"/>
      <c r="G753" s="115"/>
      <c r="H753" s="101"/>
      <c r="I753" s="555"/>
      <c r="J753" s="101"/>
      <c r="K753" s="101"/>
      <c r="L753" s="101"/>
      <c r="M753" s="101"/>
      <c r="N753" s="101"/>
    </row>
    <row r="754" spans="3:14" x14ac:dyDescent="0.25">
      <c r="C754" s="101"/>
      <c r="D754" s="114"/>
      <c r="E754" s="101"/>
      <c r="F754" s="101"/>
      <c r="G754" s="115"/>
      <c r="H754" s="101"/>
      <c r="I754" s="555"/>
      <c r="J754" s="101"/>
      <c r="K754" s="101"/>
      <c r="L754" s="101"/>
      <c r="M754" s="101"/>
      <c r="N754" s="101"/>
    </row>
    <row r="755" spans="3:14" x14ac:dyDescent="0.25">
      <c r="C755" s="101"/>
      <c r="D755" s="114"/>
      <c r="E755" s="101"/>
      <c r="F755" s="101"/>
      <c r="G755" s="115"/>
      <c r="H755" s="101"/>
      <c r="I755" s="555"/>
      <c r="J755" s="101"/>
      <c r="K755" s="101"/>
      <c r="L755" s="101"/>
      <c r="M755" s="101"/>
      <c r="N755" s="101"/>
    </row>
    <row r="756" spans="3:14" x14ac:dyDescent="0.25">
      <c r="C756" s="101"/>
      <c r="D756" s="114"/>
      <c r="E756" s="101"/>
      <c r="F756" s="101"/>
      <c r="G756" s="115"/>
      <c r="H756" s="101"/>
      <c r="I756" s="555"/>
      <c r="J756" s="101"/>
      <c r="K756" s="101"/>
      <c r="L756" s="101"/>
      <c r="M756" s="101"/>
      <c r="N756" s="101"/>
    </row>
    <row r="757" spans="3:14" x14ac:dyDescent="0.25">
      <c r="C757" s="101"/>
      <c r="D757" s="114"/>
      <c r="E757" s="101"/>
      <c r="F757" s="101"/>
      <c r="G757" s="115"/>
      <c r="H757" s="101"/>
      <c r="I757" s="555"/>
      <c r="J757" s="101"/>
      <c r="K757" s="101"/>
      <c r="L757" s="101"/>
      <c r="M757" s="101"/>
      <c r="N757" s="101"/>
    </row>
    <row r="758" spans="3:14" x14ac:dyDescent="0.25">
      <c r="C758" s="101"/>
      <c r="D758" s="114"/>
      <c r="E758" s="101"/>
      <c r="F758" s="101"/>
      <c r="G758" s="115"/>
      <c r="H758" s="101"/>
      <c r="I758" s="555"/>
      <c r="J758" s="101"/>
      <c r="K758" s="101"/>
      <c r="L758" s="101"/>
      <c r="M758" s="101"/>
      <c r="N758" s="101"/>
    </row>
    <row r="759" spans="3:14" x14ac:dyDescent="0.25">
      <c r="C759" s="101"/>
      <c r="D759" s="114"/>
      <c r="E759" s="101"/>
      <c r="F759" s="101"/>
      <c r="G759" s="115"/>
      <c r="H759" s="101"/>
      <c r="I759" s="555"/>
      <c r="J759" s="101"/>
      <c r="K759" s="101"/>
      <c r="L759" s="101"/>
      <c r="M759" s="101"/>
      <c r="N759" s="101"/>
    </row>
    <row r="760" spans="3:14" x14ac:dyDescent="0.25">
      <c r="C760" s="101"/>
      <c r="D760" s="114"/>
      <c r="E760" s="101"/>
      <c r="F760" s="101"/>
      <c r="G760" s="115"/>
      <c r="H760" s="101"/>
      <c r="I760" s="555"/>
      <c r="J760" s="101"/>
      <c r="K760" s="101"/>
      <c r="L760" s="101"/>
      <c r="M760" s="101"/>
      <c r="N760" s="101"/>
    </row>
    <row r="761" spans="3:14" x14ac:dyDescent="0.25">
      <c r="C761" s="101"/>
      <c r="D761" s="114"/>
      <c r="E761" s="101"/>
      <c r="F761" s="101"/>
      <c r="G761" s="115"/>
      <c r="H761" s="101"/>
      <c r="I761" s="555"/>
      <c r="J761" s="101"/>
      <c r="K761" s="101"/>
      <c r="L761" s="101"/>
      <c r="M761" s="101"/>
      <c r="N761" s="101"/>
    </row>
    <row r="762" spans="3:14" x14ac:dyDescent="0.25">
      <c r="C762" s="101"/>
      <c r="D762" s="114"/>
      <c r="E762" s="101"/>
      <c r="F762" s="101"/>
      <c r="G762" s="115"/>
      <c r="H762" s="101"/>
      <c r="I762" s="555"/>
      <c r="J762" s="101"/>
      <c r="K762" s="101"/>
      <c r="L762" s="101"/>
      <c r="M762" s="101"/>
      <c r="N762" s="101"/>
    </row>
    <row r="763" spans="3:14" x14ac:dyDescent="0.25">
      <c r="C763" s="101"/>
      <c r="D763" s="114"/>
      <c r="E763" s="101"/>
      <c r="F763" s="101"/>
      <c r="G763" s="115"/>
      <c r="H763" s="101"/>
      <c r="I763" s="555"/>
      <c r="J763" s="101"/>
      <c r="K763" s="101"/>
      <c r="L763" s="101"/>
      <c r="M763" s="101"/>
      <c r="N763" s="101"/>
    </row>
    <row r="764" spans="3:14" x14ac:dyDescent="0.25">
      <c r="C764" s="101"/>
      <c r="D764" s="114"/>
      <c r="E764" s="101"/>
      <c r="F764" s="101"/>
      <c r="G764" s="115"/>
      <c r="H764" s="101"/>
      <c r="I764" s="555"/>
      <c r="J764" s="101"/>
      <c r="K764" s="101"/>
      <c r="L764" s="101"/>
      <c r="M764" s="101"/>
      <c r="N764" s="101"/>
    </row>
    <row r="765" spans="3:14" x14ac:dyDescent="0.25">
      <c r="C765" s="101"/>
      <c r="D765" s="114"/>
      <c r="E765" s="101"/>
      <c r="F765" s="101"/>
      <c r="G765" s="115"/>
      <c r="H765" s="101"/>
      <c r="I765" s="555"/>
      <c r="J765" s="101"/>
      <c r="K765" s="101"/>
      <c r="L765" s="101"/>
      <c r="M765" s="101"/>
      <c r="N765" s="101"/>
    </row>
    <row r="766" spans="3:14" x14ac:dyDescent="0.25">
      <c r="C766" s="101"/>
      <c r="D766" s="114"/>
      <c r="E766" s="101"/>
      <c r="F766" s="101"/>
      <c r="G766" s="115"/>
      <c r="H766" s="101"/>
      <c r="I766" s="555"/>
      <c r="J766" s="101"/>
      <c r="K766" s="101"/>
      <c r="L766" s="101"/>
      <c r="M766" s="101"/>
      <c r="N766" s="101"/>
    </row>
    <row r="767" spans="3:14" x14ac:dyDescent="0.25">
      <c r="C767" s="101"/>
      <c r="D767" s="114"/>
      <c r="E767" s="101"/>
      <c r="F767" s="101"/>
      <c r="G767" s="115"/>
      <c r="H767" s="101"/>
      <c r="I767" s="555"/>
      <c r="J767" s="101"/>
      <c r="K767" s="101"/>
      <c r="L767" s="101"/>
      <c r="M767" s="101"/>
      <c r="N767" s="101"/>
    </row>
    <row r="768" spans="3:14" x14ac:dyDescent="0.25">
      <c r="C768" s="101"/>
      <c r="D768" s="114"/>
      <c r="E768" s="101"/>
      <c r="F768" s="101"/>
      <c r="G768" s="115"/>
      <c r="H768" s="101"/>
      <c r="I768" s="555"/>
      <c r="J768" s="101"/>
      <c r="K768" s="101"/>
      <c r="L768" s="101"/>
      <c r="M768" s="101"/>
      <c r="N768" s="101"/>
    </row>
    <row r="769" spans="3:14" x14ac:dyDescent="0.25">
      <c r="C769" s="101"/>
      <c r="D769" s="114"/>
      <c r="E769" s="101"/>
      <c r="F769" s="101"/>
      <c r="G769" s="115"/>
      <c r="H769" s="101"/>
      <c r="I769" s="555"/>
      <c r="J769" s="101"/>
      <c r="K769" s="101"/>
      <c r="L769" s="101"/>
      <c r="M769" s="101"/>
      <c r="N769" s="101"/>
    </row>
    <row r="770" spans="3:14" x14ac:dyDescent="0.25">
      <c r="C770" s="101"/>
      <c r="D770" s="114"/>
      <c r="E770" s="101"/>
      <c r="F770" s="101"/>
      <c r="G770" s="115"/>
      <c r="H770" s="101"/>
      <c r="I770" s="555"/>
      <c r="J770" s="101"/>
      <c r="K770" s="101"/>
      <c r="L770" s="101"/>
      <c r="M770" s="101"/>
      <c r="N770" s="101"/>
    </row>
    <row r="771" spans="3:14" x14ac:dyDescent="0.25">
      <c r="C771" s="101"/>
      <c r="D771" s="114"/>
      <c r="E771" s="101"/>
      <c r="F771" s="101"/>
      <c r="G771" s="115"/>
      <c r="H771" s="101"/>
      <c r="I771" s="555"/>
      <c r="J771" s="101"/>
      <c r="K771" s="101"/>
      <c r="L771" s="101"/>
      <c r="M771" s="101"/>
      <c r="N771" s="101"/>
    </row>
    <row r="772" spans="3:14" x14ac:dyDescent="0.25">
      <c r="C772" s="101"/>
      <c r="D772" s="114"/>
      <c r="E772" s="101"/>
      <c r="F772" s="101"/>
      <c r="G772" s="115"/>
      <c r="H772" s="101"/>
      <c r="I772" s="555"/>
      <c r="J772" s="101"/>
      <c r="K772" s="101"/>
      <c r="L772" s="101"/>
      <c r="M772" s="101"/>
      <c r="N772" s="101"/>
    </row>
    <row r="773" spans="3:14" x14ac:dyDescent="0.25">
      <c r="C773" s="101"/>
      <c r="D773" s="114"/>
      <c r="E773" s="101"/>
      <c r="F773" s="101"/>
      <c r="G773" s="115"/>
      <c r="H773" s="101"/>
      <c r="I773" s="555"/>
      <c r="J773" s="101"/>
      <c r="K773" s="101"/>
      <c r="L773" s="101"/>
      <c r="M773" s="101"/>
      <c r="N773" s="101"/>
    </row>
    <row r="774" spans="3:14" x14ac:dyDescent="0.25">
      <c r="C774" s="101"/>
      <c r="D774" s="114"/>
      <c r="E774" s="101"/>
      <c r="F774" s="101"/>
      <c r="G774" s="115"/>
      <c r="H774" s="101"/>
      <c r="I774" s="555"/>
      <c r="J774" s="101"/>
      <c r="K774" s="101"/>
      <c r="L774" s="101"/>
      <c r="M774" s="101"/>
      <c r="N774" s="101"/>
    </row>
    <row r="775" spans="3:14" x14ac:dyDescent="0.25">
      <c r="C775" s="101"/>
      <c r="D775" s="114"/>
      <c r="E775" s="101"/>
      <c r="F775" s="101"/>
      <c r="G775" s="115"/>
      <c r="H775" s="101"/>
      <c r="I775" s="555"/>
      <c r="J775" s="101"/>
      <c r="K775" s="101"/>
      <c r="L775" s="101"/>
      <c r="M775" s="101"/>
      <c r="N775" s="101"/>
    </row>
    <row r="776" spans="3:14" x14ac:dyDescent="0.25">
      <c r="C776" s="101"/>
      <c r="D776" s="114"/>
      <c r="E776" s="101"/>
      <c r="F776" s="101"/>
      <c r="G776" s="115"/>
      <c r="H776" s="101"/>
      <c r="I776" s="555"/>
      <c r="J776" s="101"/>
      <c r="K776" s="101"/>
      <c r="L776" s="101"/>
      <c r="M776" s="101"/>
      <c r="N776" s="101"/>
    </row>
    <row r="777" spans="3:14" x14ac:dyDescent="0.25">
      <c r="C777" s="101"/>
      <c r="D777" s="114"/>
      <c r="E777" s="101"/>
      <c r="F777" s="101"/>
      <c r="G777" s="115"/>
      <c r="H777" s="101"/>
      <c r="I777" s="555"/>
      <c r="J777" s="101"/>
      <c r="K777" s="101"/>
      <c r="L777" s="101"/>
      <c r="M777" s="101"/>
      <c r="N777" s="101"/>
    </row>
    <row r="778" spans="3:14" x14ac:dyDescent="0.25">
      <c r="C778" s="101"/>
      <c r="D778" s="114"/>
      <c r="E778" s="101"/>
      <c r="F778" s="101"/>
      <c r="G778" s="115"/>
      <c r="H778" s="101"/>
      <c r="I778" s="555"/>
      <c r="J778" s="101"/>
      <c r="K778" s="101"/>
      <c r="L778" s="101"/>
      <c r="M778" s="101"/>
      <c r="N778" s="101"/>
    </row>
    <row r="779" spans="3:14" x14ac:dyDescent="0.25">
      <c r="C779" s="101"/>
      <c r="D779" s="114"/>
      <c r="E779" s="101"/>
      <c r="F779" s="101"/>
      <c r="G779" s="115"/>
      <c r="H779" s="101"/>
      <c r="I779" s="555"/>
      <c r="J779" s="101"/>
      <c r="K779" s="101"/>
      <c r="L779" s="101"/>
      <c r="M779" s="101"/>
      <c r="N779" s="101"/>
    </row>
    <row r="780" spans="3:14" x14ac:dyDescent="0.25">
      <c r="C780" s="101"/>
      <c r="D780" s="114"/>
      <c r="E780" s="101"/>
      <c r="F780" s="101"/>
      <c r="G780" s="115"/>
      <c r="H780" s="101"/>
      <c r="I780" s="555"/>
      <c r="J780" s="101"/>
      <c r="K780" s="101"/>
      <c r="L780" s="101"/>
      <c r="M780" s="101"/>
      <c r="N780" s="101"/>
    </row>
    <row r="781" spans="3:14" x14ac:dyDescent="0.25">
      <c r="C781" s="101"/>
      <c r="D781" s="114"/>
      <c r="E781" s="101"/>
      <c r="F781" s="101"/>
      <c r="G781" s="115"/>
      <c r="H781" s="101"/>
      <c r="I781" s="555"/>
      <c r="J781" s="101"/>
      <c r="K781" s="101"/>
      <c r="L781" s="101"/>
      <c r="M781" s="101"/>
      <c r="N781" s="101"/>
    </row>
    <row r="782" spans="3:14" x14ac:dyDescent="0.25">
      <c r="C782" s="101"/>
      <c r="D782" s="114"/>
      <c r="E782" s="101"/>
      <c r="F782" s="101"/>
      <c r="G782" s="115"/>
      <c r="H782" s="101"/>
      <c r="I782" s="555"/>
      <c r="J782" s="101"/>
      <c r="K782" s="101"/>
      <c r="L782" s="101"/>
      <c r="M782" s="101"/>
      <c r="N782" s="101"/>
    </row>
    <row r="783" spans="3:14" x14ac:dyDescent="0.25">
      <c r="C783" s="101"/>
      <c r="D783" s="114"/>
      <c r="E783" s="101"/>
      <c r="F783" s="101"/>
      <c r="G783" s="115"/>
      <c r="H783" s="101"/>
      <c r="I783" s="555"/>
      <c r="J783" s="101"/>
      <c r="K783" s="101"/>
      <c r="L783" s="101"/>
      <c r="M783" s="101"/>
      <c r="N783" s="101"/>
    </row>
    <row r="784" spans="3:14" x14ac:dyDescent="0.25">
      <c r="C784" s="101"/>
      <c r="D784" s="114"/>
      <c r="E784" s="101"/>
      <c r="F784" s="101"/>
      <c r="G784" s="115"/>
      <c r="H784" s="101"/>
      <c r="I784" s="555"/>
      <c r="J784" s="101"/>
      <c r="K784" s="101"/>
      <c r="L784" s="101"/>
      <c r="M784" s="101"/>
      <c r="N784" s="101"/>
    </row>
    <row r="785" spans="3:14" x14ac:dyDescent="0.25">
      <c r="C785" s="101"/>
      <c r="D785" s="114"/>
      <c r="E785" s="101"/>
      <c r="F785" s="101"/>
      <c r="G785" s="115"/>
      <c r="H785" s="101"/>
      <c r="I785" s="555"/>
      <c r="J785" s="101"/>
      <c r="K785" s="101"/>
      <c r="L785" s="101"/>
      <c r="M785" s="101"/>
      <c r="N785" s="101"/>
    </row>
    <row r="786" spans="3:14" x14ac:dyDescent="0.25">
      <c r="C786" s="101"/>
      <c r="D786" s="114"/>
      <c r="E786" s="101"/>
      <c r="F786" s="101"/>
      <c r="G786" s="115"/>
      <c r="H786" s="101"/>
      <c r="I786" s="555"/>
      <c r="J786" s="101"/>
      <c r="K786" s="101"/>
      <c r="L786" s="101"/>
      <c r="M786" s="101"/>
      <c r="N786" s="101"/>
    </row>
    <row r="787" spans="3:14" x14ac:dyDescent="0.25">
      <c r="C787" s="101"/>
      <c r="D787" s="114"/>
      <c r="E787" s="101"/>
      <c r="F787" s="101"/>
      <c r="G787" s="115"/>
      <c r="H787" s="101"/>
      <c r="I787" s="555"/>
      <c r="J787" s="101"/>
      <c r="K787" s="101"/>
      <c r="L787" s="101"/>
      <c r="M787" s="101"/>
      <c r="N787" s="101"/>
    </row>
    <row r="788" spans="3:14" x14ac:dyDescent="0.25">
      <c r="C788" s="101"/>
      <c r="D788" s="114"/>
      <c r="E788" s="101"/>
      <c r="F788" s="101"/>
      <c r="G788" s="115"/>
      <c r="H788" s="101"/>
      <c r="I788" s="555"/>
      <c r="J788" s="101"/>
      <c r="K788" s="101"/>
      <c r="L788" s="101"/>
      <c r="M788" s="101"/>
      <c r="N788" s="101"/>
    </row>
    <row r="789" spans="3:14" x14ac:dyDescent="0.25">
      <c r="C789" s="101"/>
      <c r="D789" s="114"/>
      <c r="E789" s="101"/>
      <c r="F789" s="101"/>
      <c r="G789" s="115"/>
      <c r="H789" s="101"/>
      <c r="I789" s="555"/>
      <c r="J789" s="101"/>
      <c r="K789" s="101"/>
      <c r="L789" s="101"/>
      <c r="M789" s="101"/>
      <c r="N789" s="101"/>
    </row>
    <row r="790" spans="3:14" x14ac:dyDescent="0.25">
      <c r="C790" s="101"/>
      <c r="D790" s="114"/>
      <c r="E790" s="101"/>
      <c r="F790" s="101"/>
      <c r="G790" s="115"/>
      <c r="H790" s="101"/>
      <c r="I790" s="555"/>
      <c r="J790" s="101"/>
      <c r="K790" s="101"/>
      <c r="L790" s="101"/>
      <c r="M790" s="101"/>
      <c r="N790" s="101"/>
    </row>
    <row r="791" spans="3:14" x14ac:dyDescent="0.25">
      <c r="C791" s="101"/>
      <c r="D791" s="114"/>
      <c r="E791" s="101"/>
      <c r="F791" s="101"/>
      <c r="G791" s="115"/>
      <c r="H791" s="101"/>
      <c r="I791" s="555"/>
      <c r="J791" s="101"/>
      <c r="K791" s="101"/>
      <c r="L791" s="101"/>
      <c r="M791" s="101"/>
      <c r="N791" s="101"/>
    </row>
    <row r="792" spans="3:14" x14ac:dyDescent="0.25">
      <c r="C792" s="101"/>
      <c r="D792" s="114"/>
      <c r="E792" s="101"/>
      <c r="F792" s="101"/>
      <c r="G792" s="115"/>
      <c r="H792" s="101"/>
      <c r="I792" s="555"/>
      <c r="J792" s="101"/>
      <c r="K792" s="101"/>
      <c r="L792" s="101"/>
      <c r="M792" s="101"/>
      <c r="N792" s="101"/>
    </row>
    <row r="793" spans="3:14" x14ac:dyDescent="0.25">
      <c r="C793" s="101"/>
      <c r="D793" s="114"/>
      <c r="E793" s="101"/>
      <c r="F793" s="101"/>
      <c r="G793" s="115"/>
      <c r="H793" s="101"/>
      <c r="I793" s="555"/>
      <c r="J793" s="101"/>
      <c r="K793" s="101"/>
      <c r="L793" s="101"/>
      <c r="M793" s="101"/>
      <c r="N793" s="101"/>
    </row>
    <row r="794" spans="3:14" x14ac:dyDescent="0.25">
      <c r="C794" s="101"/>
      <c r="D794" s="114"/>
      <c r="E794" s="101"/>
      <c r="F794" s="101"/>
      <c r="G794" s="115"/>
      <c r="H794" s="101"/>
      <c r="I794" s="555"/>
      <c r="J794" s="101"/>
      <c r="K794" s="101"/>
      <c r="L794" s="101"/>
      <c r="M794" s="101"/>
      <c r="N794" s="101"/>
    </row>
    <row r="795" spans="3:14" x14ac:dyDescent="0.25">
      <c r="C795" s="101"/>
      <c r="D795" s="114"/>
      <c r="E795" s="101"/>
      <c r="F795" s="101"/>
      <c r="G795" s="115"/>
      <c r="H795" s="101"/>
      <c r="I795" s="555"/>
      <c r="J795" s="101"/>
      <c r="K795" s="101"/>
      <c r="L795" s="101"/>
      <c r="M795" s="101"/>
      <c r="N795" s="101"/>
    </row>
  </sheetData>
  <autoFilter ref="A15:Q699"/>
  <mergeCells count="18">
    <mergeCell ref="C738:G738"/>
    <mergeCell ref="C741:G741"/>
    <mergeCell ref="C729:G729"/>
    <mergeCell ref="C732:G732"/>
    <mergeCell ref="C735:G735"/>
    <mergeCell ref="C720:G720"/>
    <mergeCell ref="C723:G723"/>
    <mergeCell ref="C726:G726"/>
    <mergeCell ref="C703:G703"/>
    <mergeCell ref="C705:G705"/>
    <mergeCell ref="C711:G711"/>
    <mergeCell ref="C713:G713"/>
    <mergeCell ref="C714:G714"/>
    <mergeCell ref="J705:L705"/>
    <mergeCell ref="C708:G708"/>
    <mergeCell ref="P1:Q1"/>
    <mergeCell ref="O5:Q5"/>
    <mergeCell ref="O7:Q7"/>
  </mergeCells>
  <pageMargins left="0.39370078740157483" right="0.39370078740157483" top="0.98425196850393704" bottom="0.59055118110236227" header="0.31496062992125984" footer="0.31496062992125984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2"/>
  <sheetViews>
    <sheetView zoomScale="80" zoomScaleNormal="80" workbookViewId="0">
      <pane ySplit="16" topLeftCell="A17" activePane="bottomLeft" state="frozen"/>
      <selection activeCell="G23" sqref="G23"/>
      <selection pane="bottomLeft" activeCell="I11" sqref="I11"/>
    </sheetView>
  </sheetViews>
  <sheetFormatPr defaultColWidth="8.85546875" defaultRowHeight="15" outlineLevelCol="1" x14ac:dyDescent="0.25"/>
  <cols>
    <col min="1" max="1" width="9.85546875" style="154" hidden="1" customWidth="1"/>
    <col min="2" max="2" width="4.5703125" style="154" customWidth="1"/>
    <col min="3" max="3" width="22.5703125" style="154" customWidth="1"/>
    <col min="4" max="4" width="13.85546875" style="155" customWidth="1"/>
    <col min="5" max="5" width="35.7109375" style="240" customWidth="1"/>
    <col min="6" max="6" width="13" style="154" customWidth="1"/>
    <col min="7" max="7" width="6.7109375" style="154" customWidth="1"/>
    <col min="8" max="8" width="12" style="252" customWidth="1"/>
    <col min="9" max="9" width="15.140625" style="259" customWidth="1" outlineLevel="1"/>
    <col min="10" max="10" width="14.5703125" style="259" customWidth="1"/>
    <col min="11" max="11" width="19.140625" style="1" customWidth="1"/>
    <col min="12" max="12" width="16.85546875" style="1" customWidth="1"/>
    <col min="13" max="13" width="22.85546875" style="154" customWidth="1"/>
    <col min="14" max="14" width="23.5703125" style="154" customWidth="1"/>
    <col min="15" max="15" width="22.85546875" style="154" customWidth="1"/>
    <col min="16" max="16" width="16.85546875" style="154" customWidth="1"/>
    <col min="17" max="22" width="8.85546875" style="154" customWidth="1"/>
    <col min="23" max="16384" width="8.85546875" style="154"/>
  </cols>
  <sheetData>
    <row r="1" spans="1:16" ht="18.75" hidden="1" customHeight="1" x14ac:dyDescent="0.25">
      <c r="A1" s="224"/>
      <c r="B1" s="2"/>
      <c r="C1" s="224"/>
      <c r="D1" s="225"/>
      <c r="E1" s="229"/>
      <c r="F1" s="224"/>
      <c r="G1" s="224"/>
      <c r="H1" s="250"/>
      <c r="I1" s="257"/>
      <c r="J1" s="257"/>
      <c r="K1" s="3"/>
      <c r="L1" s="154"/>
      <c r="M1" s="5"/>
      <c r="N1" s="5"/>
      <c r="O1" s="531" t="s">
        <v>0</v>
      </c>
      <c r="P1" s="531"/>
    </row>
    <row r="2" spans="1:16" ht="18.75" hidden="1" x14ac:dyDescent="0.3">
      <c r="A2" s="224"/>
      <c r="B2" s="224"/>
      <c r="C2" s="224"/>
      <c r="D2" s="225"/>
      <c r="E2" s="229"/>
      <c r="F2" s="224"/>
      <c r="G2" s="224"/>
      <c r="H2" s="250"/>
      <c r="I2" s="257"/>
      <c r="J2" s="257"/>
      <c r="K2" s="3"/>
      <c r="L2" s="6"/>
      <c r="M2" s="7"/>
      <c r="N2" s="7"/>
      <c r="O2" s="7"/>
      <c r="P2" s="15"/>
    </row>
    <row r="3" spans="1:16" ht="15.75" hidden="1" x14ac:dyDescent="0.25">
      <c r="A3" s="224"/>
      <c r="B3" s="224"/>
      <c r="C3" s="224"/>
      <c r="D3" s="225"/>
      <c r="E3" s="229"/>
      <c r="F3" s="224"/>
      <c r="G3" s="224"/>
      <c r="H3" s="250"/>
      <c r="I3" s="257"/>
      <c r="J3" s="257"/>
      <c r="K3" s="3"/>
      <c r="L3" s="154"/>
      <c r="O3" s="538" t="s">
        <v>1</v>
      </c>
      <c r="P3" s="538"/>
    </row>
    <row r="4" spans="1:16" ht="15.75" hidden="1" x14ac:dyDescent="0.25">
      <c r="A4" s="224"/>
      <c r="B4" s="224"/>
      <c r="C4" s="224"/>
      <c r="D4" s="225"/>
      <c r="E4" s="229"/>
      <c r="F4" s="224"/>
      <c r="G4" s="224"/>
      <c r="H4" s="250"/>
      <c r="I4" s="257"/>
      <c r="J4" s="257"/>
      <c r="K4" s="3"/>
      <c r="L4" s="154"/>
      <c r="O4" s="533" t="s">
        <v>2</v>
      </c>
      <c r="P4" s="533"/>
    </row>
    <row r="5" spans="1:16" ht="15.75" hidden="1" x14ac:dyDescent="0.25">
      <c r="A5" s="224"/>
      <c r="B5" s="224"/>
      <c r="C5" s="224"/>
      <c r="D5" s="225"/>
      <c r="E5" s="229"/>
      <c r="F5" s="224"/>
      <c r="G5" s="224"/>
      <c r="H5" s="250"/>
      <c r="I5" s="257"/>
      <c r="J5" s="257"/>
      <c r="K5" s="3"/>
      <c r="L5" s="154"/>
      <c r="O5" s="228"/>
      <c r="P5" s="228"/>
    </row>
    <row r="6" spans="1:16" ht="18.75" hidden="1" customHeight="1" x14ac:dyDescent="0.3">
      <c r="A6" s="224"/>
      <c r="B6" s="224"/>
      <c r="C6" s="224"/>
      <c r="D6" s="225"/>
      <c r="E6" s="229"/>
      <c r="F6" s="224"/>
      <c r="G6" s="224"/>
      <c r="H6" s="250"/>
      <c r="I6" s="257"/>
      <c r="J6" s="257"/>
      <c r="K6" s="3"/>
      <c r="L6" s="154"/>
      <c r="O6" s="227"/>
      <c r="P6" s="226" t="s">
        <v>3</v>
      </c>
    </row>
    <row r="7" spans="1:16" ht="18.75" hidden="1" x14ac:dyDescent="0.3">
      <c r="A7" s="224"/>
      <c r="B7" s="224"/>
      <c r="C7" s="224"/>
      <c r="D7" s="225"/>
      <c r="E7" s="229"/>
      <c r="F7" s="224"/>
      <c r="G7" s="224"/>
      <c r="H7" s="250"/>
      <c r="I7" s="257"/>
      <c r="J7" s="257"/>
      <c r="K7" s="3"/>
      <c r="L7" s="11"/>
      <c r="M7" s="11"/>
      <c r="N7" s="12"/>
      <c r="O7" s="11"/>
      <c r="P7" s="11"/>
    </row>
    <row r="8" spans="1:16" ht="18.75" hidden="1" x14ac:dyDescent="0.3">
      <c r="A8" s="224"/>
      <c r="B8" s="224"/>
      <c r="C8" s="224"/>
      <c r="D8" s="225"/>
      <c r="E8" s="229"/>
      <c r="F8" s="224"/>
      <c r="G8" s="224"/>
      <c r="H8" s="250"/>
      <c r="I8" s="257"/>
      <c r="J8" s="257"/>
      <c r="K8" s="3"/>
      <c r="L8" s="5"/>
      <c r="M8" s="11"/>
      <c r="N8" s="7"/>
      <c r="O8" s="7"/>
      <c r="P8" s="15"/>
    </row>
    <row r="9" spans="1:16" ht="18.75" hidden="1" customHeight="1" x14ac:dyDescent="0.3">
      <c r="A9" s="224"/>
      <c r="B9" s="224"/>
      <c r="C9" s="224"/>
      <c r="D9" s="225"/>
      <c r="E9" s="229"/>
      <c r="F9" s="224"/>
      <c r="G9" s="224"/>
      <c r="H9" s="250"/>
      <c r="I9" s="257"/>
      <c r="J9" s="257"/>
      <c r="K9" s="3"/>
      <c r="L9" s="11"/>
      <c r="M9" s="15"/>
      <c r="N9" s="533" t="s">
        <v>1946</v>
      </c>
      <c r="O9" s="533"/>
      <c r="P9" s="533"/>
    </row>
    <row r="10" spans="1:16" ht="15.75" x14ac:dyDescent="0.25">
      <c r="B10" s="220"/>
      <c r="C10" s="220" t="s">
        <v>4</v>
      </c>
      <c r="D10" s="222"/>
      <c r="E10" s="230"/>
      <c r="F10" s="220"/>
      <c r="G10" s="220"/>
      <c r="H10" s="251"/>
      <c r="I10" s="258"/>
      <c r="J10" s="258"/>
      <c r="K10" s="16"/>
      <c r="L10" s="3"/>
      <c r="M10" s="224"/>
      <c r="N10" s="224"/>
      <c r="O10" s="224"/>
      <c r="P10" s="223"/>
    </row>
    <row r="11" spans="1:16" ht="15.75" x14ac:dyDescent="0.25">
      <c r="B11" s="220"/>
      <c r="C11" s="220" t="s">
        <v>5</v>
      </c>
      <c r="D11" s="222"/>
      <c r="E11" s="230"/>
      <c r="F11" s="220"/>
      <c r="G11" s="221" t="s">
        <v>2</v>
      </c>
      <c r="I11" s="274"/>
      <c r="J11" s="274"/>
      <c r="K11" s="16"/>
      <c r="L11" s="16"/>
      <c r="M11" s="220"/>
      <c r="N11" s="220"/>
      <c r="O11" s="220"/>
      <c r="P11" s="19"/>
    </row>
    <row r="12" spans="1:16" ht="18.75" x14ac:dyDescent="0.25">
      <c r="A12" s="218"/>
      <c r="B12" s="21"/>
      <c r="C12" s="21"/>
      <c r="D12" s="22"/>
      <c r="E12" s="231"/>
      <c r="F12" s="21"/>
      <c r="G12" s="148" t="s">
        <v>6</v>
      </c>
      <c r="I12" s="556"/>
      <c r="J12" s="275"/>
      <c r="K12" s="23"/>
      <c r="L12" s="23"/>
      <c r="M12" s="23"/>
      <c r="N12" s="23"/>
      <c r="O12" s="23"/>
      <c r="P12" s="219"/>
    </row>
    <row r="13" spans="1:16" ht="19.5" x14ac:dyDescent="0.35">
      <c r="A13" s="218"/>
      <c r="B13" s="26"/>
      <c r="C13" s="25" t="s">
        <v>1945</v>
      </c>
      <c r="D13" s="27"/>
      <c r="E13" s="232"/>
      <c r="F13" s="26"/>
      <c r="I13" s="262"/>
      <c r="J13" s="28"/>
      <c r="K13" s="28"/>
      <c r="L13" s="26"/>
      <c r="M13" s="26"/>
      <c r="N13" s="26"/>
      <c r="O13" s="26"/>
      <c r="P13" s="217"/>
    </row>
    <row r="14" spans="1:16" ht="15.75" thickBot="1" x14ac:dyDescent="0.3">
      <c r="A14" s="216"/>
      <c r="B14" s="85"/>
      <c r="C14" s="85"/>
      <c r="D14" s="215"/>
      <c r="E14" s="233"/>
      <c r="F14" s="85"/>
      <c r="G14" s="85"/>
      <c r="H14" s="241"/>
      <c r="I14" s="263"/>
      <c r="J14" s="263"/>
      <c r="K14" s="85"/>
      <c r="L14" s="85"/>
      <c r="M14" s="85"/>
      <c r="N14" s="85"/>
      <c r="O14" s="85"/>
      <c r="P14" s="214"/>
    </row>
    <row r="15" spans="1:16" ht="39" thickBot="1" x14ac:dyDescent="0.3">
      <c r="A15" s="158" t="s">
        <v>1638</v>
      </c>
      <c r="B15" s="209" t="s">
        <v>8</v>
      </c>
      <c r="C15" s="213" t="s">
        <v>9</v>
      </c>
      <c r="D15" s="209" t="s">
        <v>1944</v>
      </c>
      <c r="E15" s="209" t="s">
        <v>12</v>
      </c>
      <c r="F15" s="209" t="s">
        <v>1943</v>
      </c>
      <c r="G15" s="206" t="s">
        <v>15</v>
      </c>
      <c r="H15" s="242" t="s">
        <v>16</v>
      </c>
      <c r="I15" s="281" t="s">
        <v>14</v>
      </c>
      <c r="J15" s="280" t="s">
        <v>17</v>
      </c>
      <c r="K15" s="212" t="s">
        <v>18</v>
      </c>
      <c r="L15" s="211" t="s">
        <v>19</v>
      </c>
      <c r="M15" s="209" t="s">
        <v>20</v>
      </c>
      <c r="N15" s="210" t="s">
        <v>21</v>
      </c>
      <c r="O15" s="209" t="s">
        <v>22</v>
      </c>
      <c r="P15" s="208" t="s">
        <v>23</v>
      </c>
    </row>
    <row r="16" spans="1:16" ht="15.75" thickBot="1" x14ac:dyDescent="0.3">
      <c r="A16" s="171"/>
      <c r="B16" s="206">
        <v>1</v>
      </c>
      <c r="C16" s="207">
        <v>2</v>
      </c>
      <c r="D16" s="206">
        <v>3</v>
      </c>
      <c r="E16" s="209">
        <v>4</v>
      </c>
      <c r="F16" s="206">
        <v>5</v>
      </c>
      <c r="G16" s="206">
        <v>9</v>
      </c>
      <c r="H16" s="242">
        <v>10</v>
      </c>
      <c r="I16" s="264">
        <v>8</v>
      </c>
      <c r="J16" s="264">
        <v>12</v>
      </c>
      <c r="K16" s="43">
        <v>13</v>
      </c>
      <c r="L16" s="43">
        <v>13</v>
      </c>
      <c r="M16" s="206">
        <v>14</v>
      </c>
      <c r="N16" s="206">
        <v>15</v>
      </c>
      <c r="O16" s="205">
        <v>16</v>
      </c>
      <c r="P16" s="204" t="s">
        <v>1942</v>
      </c>
    </row>
    <row r="17" spans="1:16" ht="38.25" x14ac:dyDescent="0.25">
      <c r="A17" s="171" t="s">
        <v>1648</v>
      </c>
      <c r="B17" s="203">
        <v>1</v>
      </c>
      <c r="C17" s="202" t="s">
        <v>667</v>
      </c>
      <c r="D17" s="198" t="s">
        <v>1941</v>
      </c>
      <c r="E17" s="234" t="s">
        <v>1940</v>
      </c>
      <c r="F17" s="201" t="s">
        <v>1939</v>
      </c>
      <c r="G17" s="200" t="s">
        <v>1643</v>
      </c>
      <c r="H17" s="243">
        <v>1</v>
      </c>
      <c r="I17" s="266">
        <v>94065.77</v>
      </c>
      <c r="J17" s="276">
        <v>94065.77</v>
      </c>
      <c r="K17" s="199" t="s">
        <v>1689</v>
      </c>
      <c r="L17" s="198" t="s">
        <v>1688</v>
      </c>
      <c r="M17" s="198" t="s">
        <v>1642</v>
      </c>
      <c r="N17" s="197" t="s">
        <v>173</v>
      </c>
      <c r="O17" s="196" t="s">
        <v>1641</v>
      </c>
      <c r="P17" s="195" t="s">
        <v>1640</v>
      </c>
    </row>
    <row r="18" spans="1:16" ht="38.25" x14ac:dyDescent="0.25">
      <c r="A18" s="171" t="s">
        <v>1648</v>
      </c>
      <c r="B18" s="177">
        <v>2</v>
      </c>
      <c r="C18" s="181" t="s">
        <v>667</v>
      </c>
      <c r="D18" s="190" t="s">
        <v>1938</v>
      </c>
      <c r="E18" s="235" t="s">
        <v>1935</v>
      </c>
      <c r="F18" s="76" t="s">
        <v>1690</v>
      </c>
      <c r="G18" s="180" t="s">
        <v>31</v>
      </c>
      <c r="H18" s="244">
        <v>1</v>
      </c>
      <c r="I18" s="267">
        <v>94350</v>
      </c>
      <c r="J18" s="277">
        <v>94350</v>
      </c>
      <c r="K18" s="179" t="s">
        <v>1782</v>
      </c>
      <c r="L18" s="82" t="s">
        <v>33</v>
      </c>
      <c r="M18" s="82" t="s">
        <v>1642</v>
      </c>
      <c r="N18" s="178" t="s">
        <v>173</v>
      </c>
      <c r="O18" s="70" t="s">
        <v>1641</v>
      </c>
      <c r="P18" s="71" t="s">
        <v>1640</v>
      </c>
    </row>
    <row r="19" spans="1:16" ht="38.25" x14ac:dyDescent="0.25">
      <c r="A19" s="171" t="s">
        <v>1648</v>
      </c>
      <c r="B19" s="177">
        <v>3</v>
      </c>
      <c r="C19" s="181" t="s">
        <v>667</v>
      </c>
      <c r="D19" s="190" t="s">
        <v>1937</v>
      </c>
      <c r="E19" s="235" t="s">
        <v>1935</v>
      </c>
      <c r="F19" s="76" t="s">
        <v>1690</v>
      </c>
      <c r="G19" s="180" t="s">
        <v>31</v>
      </c>
      <c r="H19" s="244">
        <v>1</v>
      </c>
      <c r="I19" s="267">
        <v>94350</v>
      </c>
      <c r="J19" s="277">
        <v>94350</v>
      </c>
      <c r="K19" s="179" t="s">
        <v>1782</v>
      </c>
      <c r="L19" s="82" t="s">
        <v>33</v>
      </c>
      <c r="M19" s="82" t="s">
        <v>1642</v>
      </c>
      <c r="N19" s="178" t="s">
        <v>173</v>
      </c>
      <c r="O19" s="70" t="s">
        <v>1641</v>
      </c>
      <c r="P19" s="71" t="s">
        <v>1640</v>
      </c>
    </row>
    <row r="20" spans="1:16" ht="38.25" x14ac:dyDescent="0.25">
      <c r="A20" s="171" t="s">
        <v>1648</v>
      </c>
      <c r="B20" s="177">
        <v>4</v>
      </c>
      <c r="C20" s="181" t="s">
        <v>667</v>
      </c>
      <c r="D20" s="190" t="s">
        <v>1936</v>
      </c>
      <c r="E20" s="235" t="s">
        <v>1935</v>
      </c>
      <c r="F20" s="76" t="s">
        <v>1690</v>
      </c>
      <c r="G20" s="180" t="s">
        <v>31</v>
      </c>
      <c r="H20" s="244">
        <v>1</v>
      </c>
      <c r="I20" s="267">
        <v>94350</v>
      </c>
      <c r="J20" s="277">
        <v>94350</v>
      </c>
      <c r="K20" s="179" t="s">
        <v>1782</v>
      </c>
      <c r="L20" s="82" t="s">
        <v>33</v>
      </c>
      <c r="M20" s="82" t="s">
        <v>1642</v>
      </c>
      <c r="N20" s="178" t="s">
        <v>173</v>
      </c>
      <c r="O20" s="70" t="s">
        <v>1641</v>
      </c>
      <c r="P20" s="71" t="s">
        <v>1640</v>
      </c>
    </row>
    <row r="21" spans="1:16" ht="38.25" x14ac:dyDescent="0.25">
      <c r="A21" s="171" t="s">
        <v>1658</v>
      </c>
      <c r="B21" s="177">
        <v>5</v>
      </c>
      <c r="C21" s="181" t="s">
        <v>667</v>
      </c>
      <c r="D21" s="183" t="s">
        <v>1934</v>
      </c>
      <c r="E21" s="236" t="s">
        <v>1933</v>
      </c>
      <c r="F21" s="182">
        <v>37195</v>
      </c>
      <c r="G21" s="180" t="s">
        <v>31</v>
      </c>
      <c r="H21" s="245">
        <v>1</v>
      </c>
      <c r="I21" s="267">
        <v>62600</v>
      </c>
      <c r="J21" s="277">
        <v>62600</v>
      </c>
      <c r="K21" s="179" t="s">
        <v>1654</v>
      </c>
      <c r="L21" s="82"/>
      <c r="M21" s="82" t="s">
        <v>1653</v>
      </c>
      <c r="N21" s="178" t="s">
        <v>173</v>
      </c>
      <c r="O21" s="70" t="s">
        <v>1641</v>
      </c>
      <c r="P21" s="71" t="s">
        <v>1640</v>
      </c>
    </row>
    <row r="22" spans="1:16" ht="38.25" x14ac:dyDescent="0.25">
      <c r="A22" s="171" t="s">
        <v>1648</v>
      </c>
      <c r="B22" s="177">
        <v>6</v>
      </c>
      <c r="C22" s="181" t="s">
        <v>1696</v>
      </c>
      <c r="D22" s="82" t="s">
        <v>1932</v>
      </c>
      <c r="E22" s="236" t="s">
        <v>1931</v>
      </c>
      <c r="F22" s="76">
        <v>38954</v>
      </c>
      <c r="G22" s="180" t="s">
        <v>31</v>
      </c>
      <c r="H22" s="245">
        <v>1</v>
      </c>
      <c r="I22" s="267">
        <v>111025.4</v>
      </c>
      <c r="J22" s="277">
        <v>111025.4</v>
      </c>
      <c r="K22" s="194" t="s">
        <v>1785</v>
      </c>
      <c r="L22" s="187" t="s">
        <v>46</v>
      </c>
      <c r="M22" s="187" t="s">
        <v>34</v>
      </c>
      <c r="N22" s="187" t="s">
        <v>173</v>
      </c>
      <c r="O22" s="70" t="s">
        <v>1641</v>
      </c>
      <c r="P22" s="71" t="s">
        <v>1640</v>
      </c>
    </row>
    <row r="23" spans="1:16" ht="38.25" x14ac:dyDescent="0.25">
      <c r="A23" s="171" t="s">
        <v>1648</v>
      </c>
      <c r="B23" s="177">
        <v>7</v>
      </c>
      <c r="C23" s="181" t="s">
        <v>1687</v>
      </c>
      <c r="D23" s="82">
        <v>67561</v>
      </c>
      <c r="E23" s="236" t="s">
        <v>1930</v>
      </c>
      <c r="F23" s="76">
        <v>39933</v>
      </c>
      <c r="G23" s="180" t="s">
        <v>111</v>
      </c>
      <c r="H23" s="245">
        <v>1</v>
      </c>
      <c r="I23" s="267">
        <v>505110.10000000003</v>
      </c>
      <c r="J23" s="277">
        <v>505110.10000000003</v>
      </c>
      <c r="K23" s="179" t="s">
        <v>1929</v>
      </c>
      <c r="L23" s="82" t="s">
        <v>46</v>
      </c>
      <c r="M23" s="82" t="s">
        <v>1642</v>
      </c>
      <c r="N23" s="178" t="s">
        <v>173</v>
      </c>
      <c r="O23" s="70" t="s">
        <v>1641</v>
      </c>
      <c r="P23" s="71" t="s">
        <v>1640</v>
      </c>
    </row>
    <row r="24" spans="1:16" ht="38.25" x14ac:dyDescent="0.25">
      <c r="A24" s="184" t="s">
        <v>1648</v>
      </c>
      <c r="B24" s="177">
        <v>8</v>
      </c>
      <c r="C24" s="181" t="s">
        <v>1872</v>
      </c>
      <c r="D24" s="82" t="s">
        <v>1928</v>
      </c>
      <c r="E24" s="236" t="s">
        <v>1927</v>
      </c>
      <c r="F24" s="182" t="s">
        <v>1926</v>
      </c>
      <c r="G24" s="180" t="s">
        <v>31</v>
      </c>
      <c r="H24" s="245">
        <v>1</v>
      </c>
      <c r="I24" s="267">
        <v>620084.12</v>
      </c>
      <c r="J24" s="277">
        <v>620084.12</v>
      </c>
      <c r="K24" s="179" t="s">
        <v>1654</v>
      </c>
      <c r="L24" s="82"/>
      <c r="M24" s="82" t="s">
        <v>1925</v>
      </c>
      <c r="N24" s="178" t="s">
        <v>173</v>
      </c>
      <c r="O24" s="70" t="s">
        <v>1641</v>
      </c>
      <c r="P24" s="71" t="s">
        <v>1640</v>
      </c>
    </row>
    <row r="25" spans="1:16" ht="38.25" x14ac:dyDescent="0.25">
      <c r="A25" s="171" t="s">
        <v>1648</v>
      </c>
      <c r="B25" s="177">
        <v>9</v>
      </c>
      <c r="C25" s="181" t="s">
        <v>1887</v>
      </c>
      <c r="D25" s="190">
        <v>47771</v>
      </c>
      <c r="E25" s="235" t="s">
        <v>1924</v>
      </c>
      <c r="F25" s="76" t="s">
        <v>1684</v>
      </c>
      <c r="G25" s="180" t="s">
        <v>1643</v>
      </c>
      <c r="H25" s="244">
        <v>1</v>
      </c>
      <c r="I25" s="267">
        <v>44837.5</v>
      </c>
      <c r="J25" s="277">
        <v>44837.5</v>
      </c>
      <c r="K25" s="179" t="s">
        <v>45</v>
      </c>
      <c r="L25" s="82" t="s">
        <v>46</v>
      </c>
      <c r="M25" s="82" t="s">
        <v>1642</v>
      </c>
      <c r="N25" s="178" t="s">
        <v>173</v>
      </c>
      <c r="O25" s="70" t="s">
        <v>1641</v>
      </c>
      <c r="P25" s="71" t="s">
        <v>1640</v>
      </c>
    </row>
    <row r="26" spans="1:16" ht="38.25" x14ac:dyDescent="0.25">
      <c r="A26" s="171" t="s">
        <v>1658</v>
      </c>
      <c r="B26" s="177">
        <v>10</v>
      </c>
      <c r="C26" s="181" t="s">
        <v>667</v>
      </c>
      <c r="D26" s="183" t="s">
        <v>1923</v>
      </c>
      <c r="E26" s="236" t="s">
        <v>1922</v>
      </c>
      <c r="F26" s="182">
        <v>28491</v>
      </c>
      <c r="G26" s="180" t="s">
        <v>31</v>
      </c>
      <c r="H26" s="245">
        <v>1</v>
      </c>
      <c r="I26" s="267">
        <v>46300.83</v>
      </c>
      <c r="J26" s="277">
        <v>46300.83</v>
      </c>
      <c r="K26" s="179" t="s">
        <v>1654</v>
      </c>
      <c r="L26" s="82"/>
      <c r="M26" s="82" t="s">
        <v>1653</v>
      </c>
      <c r="N26" s="178" t="s">
        <v>173</v>
      </c>
      <c r="O26" s="70" t="s">
        <v>1641</v>
      </c>
      <c r="P26" s="71" t="s">
        <v>1640</v>
      </c>
    </row>
    <row r="27" spans="1:16" ht="38.25" x14ac:dyDescent="0.25">
      <c r="A27" s="184" t="s">
        <v>1648</v>
      </c>
      <c r="B27" s="177">
        <v>11</v>
      </c>
      <c r="C27" s="181" t="s">
        <v>1887</v>
      </c>
      <c r="D27" s="186" t="s">
        <v>1921</v>
      </c>
      <c r="E27" s="237" t="s">
        <v>1920</v>
      </c>
      <c r="F27" s="186" t="s">
        <v>1919</v>
      </c>
      <c r="G27" s="180" t="s">
        <v>31</v>
      </c>
      <c r="H27" s="246">
        <v>1</v>
      </c>
      <c r="I27" s="267">
        <v>114780.78</v>
      </c>
      <c r="J27" s="277">
        <v>114780.78</v>
      </c>
      <c r="K27" s="179" t="s">
        <v>1889</v>
      </c>
      <c r="L27" s="179" t="s">
        <v>1888</v>
      </c>
      <c r="M27" s="82" t="s">
        <v>34</v>
      </c>
      <c r="N27" s="178" t="s">
        <v>173</v>
      </c>
      <c r="O27" s="70" t="s">
        <v>1641</v>
      </c>
      <c r="P27" s="71" t="s">
        <v>1640</v>
      </c>
    </row>
    <row r="28" spans="1:16" ht="59.25" customHeight="1" x14ac:dyDescent="0.25">
      <c r="A28" s="184" t="s">
        <v>1648</v>
      </c>
      <c r="B28" s="177">
        <v>12</v>
      </c>
      <c r="C28" s="181" t="s">
        <v>1887</v>
      </c>
      <c r="D28" s="186" t="s">
        <v>1918</v>
      </c>
      <c r="E28" s="237" t="s">
        <v>1917</v>
      </c>
      <c r="F28" s="186" t="s">
        <v>1900</v>
      </c>
      <c r="G28" s="180" t="s">
        <v>31</v>
      </c>
      <c r="H28" s="246">
        <v>1</v>
      </c>
      <c r="I28" s="267">
        <v>55118.91</v>
      </c>
      <c r="J28" s="277">
        <v>55118.91</v>
      </c>
      <c r="K28" s="179" t="s">
        <v>1889</v>
      </c>
      <c r="L28" s="179" t="s">
        <v>1888</v>
      </c>
      <c r="M28" s="82" t="s">
        <v>1642</v>
      </c>
      <c r="N28" s="178" t="s">
        <v>173</v>
      </c>
      <c r="O28" s="70" t="s">
        <v>1641</v>
      </c>
      <c r="P28" s="71" t="s">
        <v>1640</v>
      </c>
    </row>
    <row r="29" spans="1:16" ht="38.25" x14ac:dyDescent="0.25">
      <c r="A29" s="184" t="s">
        <v>1648</v>
      </c>
      <c r="B29" s="177">
        <v>13</v>
      </c>
      <c r="C29" s="181" t="s">
        <v>1887</v>
      </c>
      <c r="D29" s="186" t="s">
        <v>1916</v>
      </c>
      <c r="E29" s="237" t="s">
        <v>1911</v>
      </c>
      <c r="F29" s="186">
        <v>43434</v>
      </c>
      <c r="G29" s="180" t="s">
        <v>31</v>
      </c>
      <c r="H29" s="246">
        <v>1</v>
      </c>
      <c r="I29" s="267">
        <v>171292.87</v>
      </c>
      <c r="J29" s="277">
        <v>171292.87</v>
      </c>
      <c r="K29" s="179" t="s">
        <v>1903</v>
      </c>
      <c r="L29" s="179" t="s">
        <v>1903</v>
      </c>
      <c r="M29" s="82" t="s">
        <v>34</v>
      </c>
      <c r="N29" s="178" t="s">
        <v>173</v>
      </c>
      <c r="O29" s="70" t="s">
        <v>1641</v>
      </c>
      <c r="P29" s="71" t="s">
        <v>1640</v>
      </c>
    </row>
    <row r="30" spans="1:16" ht="38.25" x14ac:dyDescent="0.25">
      <c r="A30" s="184" t="s">
        <v>1648</v>
      </c>
      <c r="B30" s="177">
        <v>14</v>
      </c>
      <c r="C30" s="181" t="s">
        <v>1887</v>
      </c>
      <c r="D30" s="186" t="s">
        <v>1915</v>
      </c>
      <c r="E30" s="237" t="s">
        <v>1911</v>
      </c>
      <c r="F30" s="186">
        <v>43434</v>
      </c>
      <c r="G30" s="180" t="s">
        <v>31</v>
      </c>
      <c r="H30" s="246">
        <v>1</v>
      </c>
      <c r="I30" s="267">
        <v>171292.87</v>
      </c>
      <c r="J30" s="277">
        <v>171292.87</v>
      </c>
      <c r="K30" s="179" t="s">
        <v>1914</v>
      </c>
      <c r="L30" s="179" t="s">
        <v>1914</v>
      </c>
      <c r="M30" s="82" t="s">
        <v>1642</v>
      </c>
      <c r="N30" s="178" t="s">
        <v>173</v>
      </c>
      <c r="O30" s="70" t="s">
        <v>1641</v>
      </c>
      <c r="P30" s="71" t="s">
        <v>1640</v>
      </c>
    </row>
    <row r="31" spans="1:16" ht="38.25" x14ac:dyDescent="0.25">
      <c r="A31" s="184" t="s">
        <v>1648</v>
      </c>
      <c r="B31" s="177">
        <v>15</v>
      </c>
      <c r="C31" s="181" t="s">
        <v>1887</v>
      </c>
      <c r="D31" s="186" t="s">
        <v>1913</v>
      </c>
      <c r="E31" s="237" t="s">
        <v>1911</v>
      </c>
      <c r="F31" s="186">
        <v>43435</v>
      </c>
      <c r="G31" s="180" t="s">
        <v>31</v>
      </c>
      <c r="H31" s="246">
        <v>1</v>
      </c>
      <c r="I31" s="267">
        <v>171292.87</v>
      </c>
      <c r="J31" s="277">
        <v>171292.87</v>
      </c>
      <c r="K31" s="179" t="s">
        <v>1903</v>
      </c>
      <c r="L31" s="179" t="s">
        <v>1903</v>
      </c>
      <c r="M31" s="82" t="s">
        <v>1642</v>
      </c>
      <c r="N31" s="178" t="s">
        <v>173</v>
      </c>
      <c r="O31" s="70" t="s">
        <v>1641</v>
      </c>
      <c r="P31" s="71" t="s">
        <v>1640</v>
      </c>
    </row>
    <row r="32" spans="1:16" ht="38.25" x14ac:dyDescent="0.25">
      <c r="A32" s="184" t="s">
        <v>1648</v>
      </c>
      <c r="B32" s="177">
        <v>16</v>
      </c>
      <c r="C32" s="181" t="s">
        <v>1887</v>
      </c>
      <c r="D32" s="186" t="s">
        <v>1912</v>
      </c>
      <c r="E32" s="237" t="s">
        <v>1911</v>
      </c>
      <c r="F32" s="186" t="s">
        <v>1906</v>
      </c>
      <c r="G32" s="180" t="s">
        <v>31</v>
      </c>
      <c r="H32" s="246">
        <v>1</v>
      </c>
      <c r="I32" s="267">
        <v>171292.87</v>
      </c>
      <c r="J32" s="277">
        <v>171292.87</v>
      </c>
      <c r="K32" s="179" t="s">
        <v>1889</v>
      </c>
      <c r="L32" s="179" t="s">
        <v>1888</v>
      </c>
      <c r="M32" s="82" t="s">
        <v>34</v>
      </c>
      <c r="N32" s="178" t="s">
        <v>173</v>
      </c>
      <c r="O32" s="70" t="s">
        <v>1641</v>
      </c>
      <c r="P32" s="71" t="s">
        <v>1640</v>
      </c>
    </row>
    <row r="33" spans="1:16" ht="38.25" x14ac:dyDescent="0.25">
      <c r="A33" s="171" t="s">
        <v>1658</v>
      </c>
      <c r="B33" s="177">
        <v>17</v>
      </c>
      <c r="C33" s="181" t="s">
        <v>1887</v>
      </c>
      <c r="D33" s="183" t="s">
        <v>1910</v>
      </c>
      <c r="E33" s="236" t="s">
        <v>1909</v>
      </c>
      <c r="F33" s="182">
        <v>32143</v>
      </c>
      <c r="G33" s="180" t="s">
        <v>31</v>
      </c>
      <c r="H33" s="245">
        <v>1</v>
      </c>
      <c r="I33" s="267">
        <v>3343.12</v>
      </c>
      <c r="J33" s="277">
        <v>3343.12</v>
      </c>
      <c r="K33" s="179" t="s">
        <v>1654</v>
      </c>
      <c r="L33" s="82"/>
      <c r="M33" s="82" t="s">
        <v>1653</v>
      </c>
      <c r="N33" s="178" t="s">
        <v>173</v>
      </c>
      <c r="O33" s="70" t="s">
        <v>1641</v>
      </c>
      <c r="P33" s="71" t="s">
        <v>1640</v>
      </c>
    </row>
    <row r="34" spans="1:16" ht="38.25" x14ac:dyDescent="0.25">
      <c r="A34" s="184" t="s">
        <v>1648</v>
      </c>
      <c r="B34" s="177">
        <v>18</v>
      </c>
      <c r="C34" s="181" t="s">
        <v>1887</v>
      </c>
      <c r="D34" s="186" t="s">
        <v>1908</v>
      </c>
      <c r="E34" s="237" t="s">
        <v>1907</v>
      </c>
      <c r="F34" s="186" t="s">
        <v>1906</v>
      </c>
      <c r="G34" s="180" t="s">
        <v>31</v>
      </c>
      <c r="H34" s="246">
        <v>1</v>
      </c>
      <c r="I34" s="267">
        <v>165690.19</v>
      </c>
      <c r="J34" s="277">
        <v>165690.19</v>
      </c>
      <c r="K34" s="179" t="s">
        <v>1889</v>
      </c>
      <c r="L34" s="179" t="s">
        <v>1888</v>
      </c>
      <c r="M34" s="82" t="s">
        <v>1642</v>
      </c>
      <c r="N34" s="178" t="s">
        <v>173</v>
      </c>
      <c r="O34" s="70" t="s">
        <v>1641</v>
      </c>
      <c r="P34" s="71" t="s">
        <v>1640</v>
      </c>
    </row>
    <row r="35" spans="1:16" ht="38.25" x14ac:dyDescent="0.25">
      <c r="A35" s="184" t="s">
        <v>1648</v>
      </c>
      <c r="B35" s="177">
        <v>19</v>
      </c>
      <c r="C35" s="181" t="s">
        <v>1887</v>
      </c>
      <c r="D35" s="186" t="s">
        <v>1905</v>
      </c>
      <c r="E35" s="237" t="s">
        <v>1904</v>
      </c>
      <c r="F35" s="186">
        <v>43466</v>
      </c>
      <c r="G35" s="180" t="s">
        <v>31</v>
      </c>
      <c r="H35" s="246">
        <v>1</v>
      </c>
      <c r="I35" s="267">
        <v>161312.66</v>
      </c>
      <c r="J35" s="277">
        <v>161312.66</v>
      </c>
      <c r="K35" s="179" t="s">
        <v>1903</v>
      </c>
      <c r="L35" s="179" t="s">
        <v>1903</v>
      </c>
      <c r="M35" s="82" t="s">
        <v>1642</v>
      </c>
      <c r="N35" s="178" t="s">
        <v>173</v>
      </c>
      <c r="O35" s="70" t="s">
        <v>1641</v>
      </c>
      <c r="P35" s="71" t="s">
        <v>1640</v>
      </c>
    </row>
    <row r="36" spans="1:16" ht="38.25" x14ac:dyDescent="0.25">
      <c r="A36" s="184" t="s">
        <v>1648</v>
      </c>
      <c r="B36" s="177">
        <v>20</v>
      </c>
      <c r="C36" s="181" t="s">
        <v>1887</v>
      </c>
      <c r="D36" s="186" t="s">
        <v>1902</v>
      </c>
      <c r="E36" s="237" t="s">
        <v>1901</v>
      </c>
      <c r="F36" s="186" t="s">
        <v>1900</v>
      </c>
      <c r="G36" s="180" t="s">
        <v>31</v>
      </c>
      <c r="H36" s="246">
        <v>1</v>
      </c>
      <c r="I36" s="267">
        <v>161312.66</v>
      </c>
      <c r="J36" s="277">
        <v>161312.66</v>
      </c>
      <c r="K36" s="179" t="s">
        <v>1889</v>
      </c>
      <c r="L36" s="179" t="s">
        <v>1888</v>
      </c>
      <c r="M36" s="82" t="s">
        <v>1642</v>
      </c>
      <c r="N36" s="178" t="s">
        <v>173</v>
      </c>
      <c r="O36" s="70" t="s">
        <v>1641</v>
      </c>
      <c r="P36" s="71" t="s">
        <v>1640</v>
      </c>
    </row>
    <row r="37" spans="1:16" ht="38.25" x14ac:dyDescent="0.25">
      <c r="A37" s="171" t="s">
        <v>1648</v>
      </c>
      <c r="B37" s="177">
        <v>21</v>
      </c>
      <c r="C37" s="181" t="s">
        <v>63</v>
      </c>
      <c r="D37" s="193" t="s">
        <v>1899</v>
      </c>
      <c r="E37" s="235" t="s">
        <v>1898</v>
      </c>
      <c r="F37" s="182" t="s">
        <v>1897</v>
      </c>
      <c r="G37" s="180" t="s">
        <v>1643</v>
      </c>
      <c r="H37" s="244">
        <v>1</v>
      </c>
      <c r="I37" s="267">
        <v>214636.9</v>
      </c>
      <c r="J37" s="277">
        <v>214636.9</v>
      </c>
      <c r="K37" s="179" t="s">
        <v>32</v>
      </c>
      <c r="L37" s="82" t="s">
        <v>33</v>
      </c>
      <c r="M37" s="82" t="s">
        <v>1642</v>
      </c>
      <c r="N37" s="178" t="s">
        <v>173</v>
      </c>
      <c r="O37" s="70" t="s">
        <v>1641</v>
      </c>
      <c r="P37" s="71" t="s">
        <v>1640</v>
      </c>
    </row>
    <row r="38" spans="1:16" ht="38.25" x14ac:dyDescent="0.25">
      <c r="A38" s="171" t="s">
        <v>1648</v>
      </c>
      <c r="B38" s="177">
        <v>22</v>
      </c>
      <c r="C38" s="181" t="s">
        <v>491</v>
      </c>
      <c r="D38" s="190">
        <v>77643</v>
      </c>
      <c r="E38" s="235" t="s">
        <v>1896</v>
      </c>
      <c r="F38" s="76" t="s">
        <v>1895</v>
      </c>
      <c r="G38" s="180" t="s">
        <v>31</v>
      </c>
      <c r="H38" s="244">
        <v>1</v>
      </c>
      <c r="I38" s="267">
        <v>249105.38999999998</v>
      </c>
      <c r="J38" s="277">
        <v>249105.38999999998</v>
      </c>
      <c r="K38" s="179" t="s">
        <v>45</v>
      </c>
      <c r="L38" s="82" t="s">
        <v>46</v>
      </c>
      <c r="M38" s="82" t="s">
        <v>1642</v>
      </c>
      <c r="N38" s="178" t="s">
        <v>173</v>
      </c>
      <c r="O38" s="70" t="s">
        <v>1641</v>
      </c>
      <c r="P38" s="71" t="s">
        <v>1640</v>
      </c>
    </row>
    <row r="39" spans="1:16" ht="38.25" x14ac:dyDescent="0.25">
      <c r="A39" s="171" t="s">
        <v>1648</v>
      </c>
      <c r="B39" s="177">
        <v>23</v>
      </c>
      <c r="C39" s="181" t="s">
        <v>1687</v>
      </c>
      <c r="D39" s="190">
        <v>88794</v>
      </c>
      <c r="E39" s="235" t="s">
        <v>1894</v>
      </c>
      <c r="F39" s="76">
        <v>38899</v>
      </c>
      <c r="G39" s="180" t="s">
        <v>31</v>
      </c>
      <c r="H39" s="244">
        <v>1</v>
      </c>
      <c r="I39" s="267">
        <v>90695</v>
      </c>
      <c r="J39" s="277">
        <v>90695</v>
      </c>
      <c r="K39" s="179" t="s">
        <v>1865</v>
      </c>
      <c r="L39" s="82" t="s">
        <v>46</v>
      </c>
      <c r="M39" s="82" t="s">
        <v>1642</v>
      </c>
      <c r="N39" s="178" t="s">
        <v>173</v>
      </c>
      <c r="O39" s="70" t="s">
        <v>1641</v>
      </c>
      <c r="P39" s="71" t="s">
        <v>1640</v>
      </c>
    </row>
    <row r="40" spans="1:16" ht="38.25" x14ac:dyDescent="0.25">
      <c r="A40" s="184" t="s">
        <v>1648</v>
      </c>
      <c r="B40" s="177">
        <v>24</v>
      </c>
      <c r="C40" s="181" t="s">
        <v>1893</v>
      </c>
      <c r="D40" s="186" t="s">
        <v>1892</v>
      </c>
      <c r="E40" s="237" t="s">
        <v>1891</v>
      </c>
      <c r="F40" s="186" t="s">
        <v>1890</v>
      </c>
      <c r="G40" s="180" t="s">
        <v>31</v>
      </c>
      <c r="H40" s="246">
        <v>1</v>
      </c>
      <c r="I40" s="267">
        <v>168538.63</v>
      </c>
      <c r="J40" s="277">
        <v>168538.63</v>
      </c>
      <c r="K40" s="179" t="s">
        <v>1889</v>
      </c>
      <c r="L40" s="179" t="s">
        <v>1888</v>
      </c>
      <c r="M40" s="82" t="s">
        <v>34</v>
      </c>
      <c r="N40" s="178" t="s">
        <v>173</v>
      </c>
      <c r="O40" s="70" t="s">
        <v>1641</v>
      </c>
      <c r="P40" s="71" t="s">
        <v>1640</v>
      </c>
    </row>
    <row r="41" spans="1:16" ht="38.25" x14ac:dyDescent="0.25">
      <c r="A41" s="184" t="s">
        <v>1648</v>
      </c>
      <c r="B41" s="177">
        <v>25</v>
      </c>
      <c r="C41" s="181" t="s">
        <v>1887</v>
      </c>
      <c r="D41" s="186" t="s">
        <v>1886</v>
      </c>
      <c r="E41" s="237" t="s">
        <v>1885</v>
      </c>
      <c r="F41" s="186">
        <v>41394</v>
      </c>
      <c r="G41" s="180" t="s">
        <v>31</v>
      </c>
      <c r="H41" s="246">
        <v>1</v>
      </c>
      <c r="I41" s="267">
        <v>877049</v>
      </c>
      <c r="J41" s="277">
        <v>877049</v>
      </c>
      <c r="K41" s="179" t="s">
        <v>1682</v>
      </c>
      <c r="L41" s="179" t="s">
        <v>1721</v>
      </c>
      <c r="M41" s="82" t="s">
        <v>34</v>
      </c>
      <c r="N41" s="178" t="s">
        <v>173</v>
      </c>
      <c r="O41" s="70" t="s">
        <v>1641</v>
      </c>
      <c r="P41" s="71" t="s">
        <v>1640</v>
      </c>
    </row>
    <row r="42" spans="1:16" ht="38.25" x14ac:dyDescent="0.25">
      <c r="A42" s="171" t="s">
        <v>1648</v>
      </c>
      <c r="B42" s="177">
        <v>26</v>
      </c>
      <c r="C42" s="181" t="s">
        <v>1687</v>
      </c>
      <c r="D42" s="82" t="s">
        <v>1884</v>
      </c>
      <c r="E42" s="236" t="s">
        <v>1883</v>
      </c>
      <c r="F42" s="76" t="s">
        <v>1882</v>
      </c>
      <c r="G42" s="180" t="s">
        <v>31</v>
      </c>
      <c r="H42" s="245">
        <v>1</v>
      </c>
      <c r="I42" s="267">
        <v>718898.29999999993</v>
      </c>
      <c r="J42" s="277">
        <v>718898.29999999993</v>
      </c>
      <c r="K42" s="179" t="s">
        <v>866</v>
      </c>
      <c r="L42" s="82" t="s">
        <v>461</v>
      </c>
      <c r="M42" s="82" t="s">
        <v>34</v>
      </c>
      <c r="N42" s="178" t="s">
        <v>1881</v>
      </c>
      <c r="O42" s="70" t="s">
        <v>1641</v>
      </c>
      <c r="P42" s="71" t="s">
        <v>1640</v>
      </c>
    </row>
    <row r="43" spans="1:16" ht="38.25" x14ac:dyDescent="0.25">
      <c r="A43" s="171" t="s">
        <v>1648</v>
      </c>
      <c r="B43" s="177">
        <v>27</v>
      </c>
      <c r="C43" s="181" t="s">
        <v>1880</v>
      </c>
      <c r="D43" s="190" t="s">
        <v>1879</v>
      </c>
      <c r="E43" s="235" t="s">
        <v>1878</v>
      </c>
      <c r="F43" s="182">
        <v>33970</v>
      </c>
      <c r="G43" s="180" t="s">
        <v>1643</v>
      </c>
      <c r="H43" s="244">
        <v>1</v>
      </c>
      <c r="I43" s="267">
        <v>162945</v>
      </c>
      <c r="J43" s="277">
        <v>162945</v>
      </c>
      <c r="K43" s="179" t="s">
        <v>32</v>
      </c>
      <c r="L43" s="82" t="s">
        <v>33</v>
      </c>
      <c r="M43" s="82" t="s">
        <v>1642</v>
      </c>
      <c r="N43" s="178" t="s">
        <v>173</v>
      </c>
      <c r="O43" s="70" t="s">
        <v>1641</v>
      </c>
      <c r="P43" s="71" t="s">
        <v>1640</v>
      </c>
    </row>
    <row r="44" spans="1:16" ht="38.25" x14ac:dyDescent="0.25">
      <c r="A44" s="171" t="s">
        <v>1648</v>
      </c>
      <c r="B44" s="177">
        <v>28</v>
      </c>
      <c r="C44" s="181" t="s">
        <v>63</v>
      </c>
      <c r="D44" s="190">
        <v>57225</v>
      </c>
      <c r="E44" s="235" t="s">
        <v>1877</v>
      </c>
      <c r="F44" s="76" t="s">
        <v>1699</v>
      </c>
      <c r="G44" s="180" t="s">
        <v>1643</v>
      </c>
      <c r="H44" s="244">
        <v>1</v>
      </c>
      <c r="I44" s="267">
        <v>431443</v>
      </c>
      <c r="J44" s="277">
        <v>431443</v>
      </c>
      <c r="K44" s="179" t="s">
        <v>32</v>
      </c>
      <c r="L44" s="82" t="s">
        <v>33</v>
      </c>
      <c r="M44" s="82" t="s">
        <v>1642</v>
      </c>
      <c r="N44" s="178" t="s">
        <v>173</v>
      </c>
      <c r="O44" s="70" t="s">
        <v>1641</v>
      </c>
      <c r="P44" s="71" t="s">
        <v>1640</v>
      </c>
    </row>
    <row r="45" spans="1:16" ht="38.25" x14ac:dyDescent="0.25">
      <c r="A45" s="171" t="s">
        <v>1648</v>
      </c>
      <c r="B45" s="177">
        <v>29</v>
      </c>
      <c r="C45" s="181" t="s">
        <v>491</v>
      </c>
      <c r="D45" s="185">
        <v>47284</v>
      </c>
      <c r="E45" s="235" t="s">
        <v>1876</v>
      </c>
      <c r="F45" s="192" t="s">
        <v>1774</v>
      </c>
      <c r="G45" s="180" t="s">
        <v>31</v>
      </c>
      <c r="H45" s="244">
        <v>1</v>
      </c>
      <c r="I45" s="267">
        <v>20187.5</v>
      </c>
      <c r="J45" s="277">
        <v>20187.5</v>
      </c>
      <c r="K45" s="179" t="s">
        <v>32</v>
      </c>
      <c r="L45" s="82" t="s">
        <v>33</v>
      </c>
      <c r="M45" s="82" t="s">
        <v>1642</v>
      </c>
      <c r="N45" s="178" t="s">
        <v>173</v>
      </c>
      <c r="O45" s="70" t="s">
        <v>1641</v>
      </c>
      <c r="P45" s="71" t="s">
        <v>1640</v>
      </c>
    </row>
    <row r="46" spans="1:16" ht="38.25" x14ac:dyDescent="0.25">
      <c r="A46" s="171" t="s">
        <v>1648</v>
      </c>
      <c r="B46" s="177">
        <v>30</v>
      </c>
      <c r="C46" s="181" t="s">
        <v>491</v>
      </c>
      <c r="D46" s="185" t="s">
        <v>1875</v>
      </c>
      <c r="E46" s="235" t="s">
        <v>1874</v>
      </c>
      <c r="F46" s="191" t="s">
        <v>1873</v>
      </c>
      <c r="G46" s="180" t="s">
        <v>31</v>
      </c>
      <c r="H46" s="244">
        <v>1</v>
      </c>
      <c r="I46" s="267">
        <v>18548.73</v>
      </c>
      <c r="J46" s="277">
        <v>18548.73</v>
      </c>
      <c r="K46" s="179" t="s">
        <v>45</v>
      </c>
      <c r="L46" s="82" t="s">
        <v>46</v>
      </c>
      <c r="M46" s="82" t="s">
        <v>1642</v>
      </c>
      <c r="N46" s="178" t="s">
        <v>173</v>
      </c>
      <c r="O46" s="70" t="s">
        <v>1641</v>
      </c>
      <c r="P46" s="71" t="s">
        <v>1640</v>
      </c>
    </row>
    <row r="47" spans="1:16" ht="38.25" x14ac:dyDescent="0.25">
      <c r="A47" s="171" t="s">
        <v>1648</v>
      </c>
      <c r="B47" s="177">
        <v>31</v>
      </c>
      <c r="C47" s="181" t="s">
        <v>1872</v>
      </c>
      <c r="D47" s="190">
        <v>74864</v>
      </c>
      <c r="E47" s="235" t="s">
        <v>1871</v>
      </c>
      <c r="F47" s="76" t="s">
        <v>1870</v>
      </c>
      <c r="G47" s="180" t="s">
        <v>31</v>
      </c>
      <c r="H47" s="244">
        <v>1</v>
      </c>
      <c r="I47" s="267">
        <v>175976.35</v>
      </c>
      <c r="J47" s="277">
        <v>175976.35</v>
      </c>
      <c r="K47" s="179" t="s">
        <v>32</v>
      </c>
      <c r="L47" s="82" t="s">
        <v>33</v>
      </c>
      <c r="M47" s="82" t="s">
        <v>1642</v>
      </c>
      <c r="N47" s="178" t="s">
        <v>173</v>
      </c>
      <c r="O47" s="70" t="s">
        <v>1641</v>
      </c>
      <c r="P47" s="71" t="s">
        <v>1640</v>
      </c>
    </row>
    <row r="48" spans="1:16" ht="38.25" x14ac:dyDescent="0.25">
      <c r="A48" s="171" t="s">
        <v>1648</v>
      </c>
      <c r="B48" s="177">
        <v>32</v>
      </c>
      <c r="C48" s="181" t="s">
        <v>1872</v>
      </c>
      <c r="D48" s="190">
        <v>74865</v>
      </c>
      <c r="E48" s="235" t="s">
        <v>1871</v>
      </c>
      <c r="F48" s="76" t="s">
        <v>1870</v>
      </c>
      <c r="G48" s="180" t="s">
        <v>31</v>
      </c>
      <c r="H48" s="244">
        <v>1</v>
      </c>
      <c r="I48" s="267">
        <v>175976.35</v>
      </c>
      <c r="J48" s="277">
        <v>175976.35</v>
      </c>
      <c r="K48" s="179" t="s">
        <v>32</v>
      </c>
      <c r="L48" s="82" t="s">
        <v>33</v>
      </c>
      <c r="M48" s="82" t="s">
        <v>1642</v>
      </c>
      <c r="N48" s="178" t="s">
        <v>173</v>
      </c>
      <c r="O48" s="70" t="s">
        <v>1641</v>
      </c>
      <c r="P48" s="71" t="s">
        <v>1640</v>
      </c>
    </row>
    <row r="49" spans="1:16" ht="38.25" x14ac:dyDescent="0.25">
      <c r="A49" s="184" t="s">
        <v>1648</v>
      </c>
      <c r="B49" s="177">
        <v>33</v>
      </c>
      <c r="C49" s="181" t="s">
        <v>1696</v>
      </c>
      <c r="D49" s="82" t="s">
        <v>1869</v>
      </c>
      <c r="E49" s="236" t="s">
        <v>1868</v>
      </c>
      <c r="F49" s="182" t="s">
        <v>1867</v>
      </c>
      <c r="G49" s="180" t="s">
        <v>31</v>
      </c>
      <c r="H49" s="245">
        <v>1</v>
      </c>
      <c r="I49" s="267">
        <v>118350</v>
      </c>
      <c r="J49" s="277">
        <v>118350</v>
      </c>
      <c r="K49" s="179" t="s">
        <v>1654</v>
      </c>
      <c r="L49" s="82" t="s">
        <v>33</v>
      </c>
      <c r="M49" s="82" t="s">
        <v>1653</v>
      </c>
      <c r="N49" s="178" t="s">
        <v>173</v>
      </c>
      <c r="O49" s="70" t="s">
        <v>1641</v>
      </c>
      <c r="P49" s="71" t="s">
        <v>1640</v>
      </c>
    </row>
    <row r="50" spans="1:16" ht="38.25" x14ac:dyDescent="0.25">
      <c r="A50" s="171" t="s">
        <v>1648</v>
      </c>
      <c r="B50" s="177">
        <v>34</v>
      </c>
      <c r="C50" s="181" t="s">
        <v>1687</v>
      </c>
      <c r="D50" s="82">
        <v>52806</v>
      </c>
      <c r="E50" s="236" t="s">
        <v>1866</v>
      </c>
      <c r="F50" s="76">
        <v>38899</v>
      </c>
      <c r="G50" s="180" t="s">
        <v>31</v>
      </c>
      <c r="H50" s="245">
        <v>1</v>
      </c>
      <c r="I50" s="267">
        <v>67217.47</v>
      </c>
      <c r="J50" s="277">
        <v>67217.47</v>
      </c>
      <c r="K50" s="179" t="s">
        <v>1865</v>
      </c>
      <c r="L50" s="82" t="s">
        <v>46</v>
      </c>
      <c r="M50" s="82" t="s">
        <v>1642</v>
      </c>
      <c r="N50" s="178" t="s">
        <v>173</v>
      </c>
      <c r="O50" s="70" t="s">
        <v>1641</v>
      </c>
      <c r="P50" s="71" t="s">
        <v>1640</v>
      </c>
    </row>
    <row r="51" spans="1:16" ht="38.25" x14ac:dyDescent="0.25">
      <c r="A51" s="171" t="s">
        <v>1648</v>
      </c>
      <c r="B51" s="177">
        <v>35</v>
      </c>
      <c r="C51" s="181" t="s">
        <v>1687</v>
      </c>
      <c r="D51" s="82">
        <v>68455</v>
      </c>
      <c r="E51" s="236" t="s">
        <v>1864</v>
      </c>
      <c r="F51" s="76">
        <v>40147</v>
      </c>
      <c r="G51" s="180" t="s">
        <v>31</v>
      </c>
      <c r="H51" s="245">
        <v>1</v>
      </c>
      <c r="I51" s="267">
        <v>1664300</v>
      </c>
      <c r="J51" s="277">
        <v>1664300</v>
      </c>
      <c r="K51" s="179" t="s">
        <v>1782</v>
      </c>
      <c r="L51" s="82" t="s">
        <v>33</v>
      </c>
      <c r="M51" s="82" t="s">
        <v>1642</v>
      </c>
      <c r="N51" s="178" t="s">
        <v>173</v>
      </c>
      <c r="O51" s="70" t="s">
        <v>1641</v>
      </c>
      <c r="P51" s="71" t="s">
        <v>1640</v>
      </c>
    </row>
    <row r="52" spans="1:16" ht="38.25" x14ac:dyDescent="0.25">
      <c r="A52" s="171" t="s">
        <v>1648</v>
      </c>
      <c r="B52" s="177">
        <v>36</v>
      </c>
      <c r="C52" s="181" t="s">
        <v>1687</v>
      </c>
      <c r="D52" s="190" t="s">
        <v>1863</v>
      </c>
      <c r="E52" s="235" t="s">
        <v>1862</v>
      </c>
      <c r="F52" s="182" t="s">
        <v>1861</v>
      </c>
      <c r="G52" s="180" t="s">
        <v>31</v>
      </c>
      <c r="H52" s="244">
        <v>1</v>
      </c>
      <c r="I52" s="267">
        <v>163098</v>
      </c>
      <c r="J52" s="277">
        <v>163098</v>
      </c>
      <c r="K52" s="179" t="s">
        <v>32</v>
      </c>
      <c r="L52" s="82" t="s">
        <v>33</v>
      </c>
      <c r="M52" s="82" t="s">
        <v>1642</v>
      </c>
      <c r="N52" s="178" t="s">
        <v>173</v>
      </c>
      <c r="O52" s="70" t="s">
        <v>1641</v>
      </c>
      <c r="P52" s="71" t="s">
        <v>1640</v>
      </c>
    </row>
    <row r="53" spans="1:16" ht="38.25" x14ac:dyDescent="0.25">
      <c r="A53" s="171" t="s">
        <v>1658</v>
      </c>
      <c r="B53" s="177">
        <v>37</v>
      </c>
      <c r="C53" s="181" t="s">
        <v>667</v>
      </c>
      <c r="D53" s="183" t="s">
        <v>1860</v>
      </c>
      <c r="E53" s="236" t="s">
        <v>1858</v>
      </c>
      <c r="F53" s="182">
        <v>36526</v>
      </c>
      <c r="G53" s="180" t="s">
        <v>31</v>
      </c>
      <c r="H53" s="245">
        <v>1</v>
      </c>
      <c r="I53" s="267">
        <v>43950</v>
      </c>
      <c r="J53" s="277">
        <v>43950</v>
      </c>
      <c r="K53" s="179" t="s">
        <v>1654</v>
      </c>
      <c r="L53" s="82"/>
      <c r="M53" s="82" t="s">
        <v>1653</v>
      </c>
      <c r="N53" s="178" t="s">
        <v>173</v>
      </c>
      <c r="O53" s="70" t="s">
        <v>1641</v>
      </c>
      <c r="P53" s="71" t="s">
        <v>1640</v>
      </c>
    </row>
    <row r="54" spans="1:16" ht="38.25" x14ac:dyDescent="0.25">
      <c r="A54" s="171" t="s">
        <v>1658</v>
      </c>
      <c r="B54" s="177">
        <v>38</v>
      </c>
      <c r="C54" s="181" t="s">
        <v>667</v>
      </c>
      <c r="D54" s="183" t="s">
        <v>1859</v>
      </c>
      <c r="E54" s="236" t="s">
        <v>1858</v>
      </c>
      <c r="F54" s="182">
        <v>36526</v>
      </c>
      <c r="G54" s="180" t="s">
        <v>31</v>
      </c>
      <c r="H54" s="245">
        <v>1</v>
      </c>
      <c r="I54" s="267">
        <v>43950</v>
      </c>
      <c r="J54" s="277">
        <v>43950</v>
      </c>
      <c r="K54" s="179" t="s">
        <v>1654</v>
      </c>
      <c r="L54" s="82"/>
      <c r="M54" s="82" t="s">
        <v>1653</v>
      </c>
      <c r="N54" s="178" t="s">
        <v>173</v>
      </c>
      <c r="O54" s="70" t="s">
        <v>1641</v>
      </c>
      <c r="P54" s="71" t="s">
        <v>1640</v>
      </c>
    </row>
    <row r="55" spans="1:16" ht="38.25" x14ac:dyDescent="0.25">
      <c r="A55" s="171" t="s">
        <v>1658</v>
      </c>
      <c r="B55" s="177">
        <v>39</v>
      </c>
      <c r="C55" s="181" t="s">
        <v>667</v>
      </c>
      <c r="D55" s="183" t="s">
        <v>1857</v>
      </c>
      <c r="E55" s="236" t="s">
        <v>1856</v>
      </c>
      <c r="F55" s="182">
        <v>36526</v>
      </c>
      <c r="G55" s="180" t="s">
        <v>31</v>
      </c>
      <c r="H55" s="245">
        <v>1</v>
      </c>
      <c r="I55" s="267">
        <v>43950</v>
      </c>
      <c r="J55" s="277">
        <v>43950</v>
      </c>
      <c r="K55" s="179" t="s">
        <v>1654</v>
      </c>
      <c r="L55" s="82"/>
      <c r="M55" s="82" t="s">
        <v>1653</v>
      </c>
      <c r="N55" s="178" t="s">
        <v>173</v>
      </c>
      <c r="O55" s="70" t="s">
        <v>1641</v>
      </c>
      <c r="P55" s="71" t="s">
        <v>1640</v>
      </c>
    </row>
    <row r="56" spans="1:16" ht="38.25" customHeight="1" x14ac:dyDescent="0.25">
      <c r="A56" s="184" t="s">
        <v>1648</v>
      </c>
      <c r="B56" s="177">
        <v>40</v>
      </c>
      <c r="C56" s="181" t="s">
        <v>1847</v>
      </c>
      <c r="D56" s="82" t="s">
        <v>1855</v>
      </c>
      <c r="E56" s="236" t="s">
        <v>1854</v>
      </c>
      <c r="F56" s="182" t="s">
        <v>1853</v>
      </c>
      <c r="G56" s="180" t="s">
        <v>31</v>
      </c>
      <c r="H56" s="245">
        <v>1</v>
      </c>
      <c r="I56" s="267">
        <v>681150</v>
      </c>
      <c r="J56" s="277">
        <v>681150</v>
      </c>
      <c r="K56" s="179" t="s">
        <v>1654</v>
      </c>
      <c r="L56" s="82" t="s">
        <v>33</v>
      </c>
      <c r="M56" s="82" t="s">
        <v>1653</v>
      </c>
      <c r="N56" s="178" t="s">
        <v>173</v>
      </c>
      <c r="O56" s="70" t="s">
        <v>1641</v>
      </c>
      <c r="P56" s="71" t="s">
        <v>1640</v>
      </c>
    </row>
    <row r="57" spans="1:16" ht="38.25" customHeight="1" x14ac:dyDescent="0.25">
      <c r="A57" s="184" t="s">
        <v>1648</v>
      </c>
      <c r="B57" s="177">
        <v>41</v>
      </c>
      <c r="C57" s="181" t="s">
        <v>1847</v>
      </c>
      <c r="D57" s="82" t="s">
        <v>1852</v>
      </c>
      <c r="E57" s="236" t="s">
        <v>1851</v>
      </c>
      <c r="F57" s="182" t="s">
        <v>1850</v>
      </c>
      <c r="G57" s="180" t="s">
        <v>31</v>
      </c>
      <c r="H57" s="245">
        <v>1</v>
      </c>
      <c r="I57" s="267">
        <v>786000</v>
      </c>
      <c r="J57" s="277">
        <v>786000</v>
      </c>
      <c r="K57" s="179" t="s">
        <v>1654</v>
      </c>
      <c r="L57" s="82" t="s">
        <v>89</v>
      </c>
      <c r="M57" s="82" t="s">
        <v>1849</v>
      </c>
      <c r="N57" s="178" t="s">
        <v>173</v>
      </c>
      <c r="O57" s="70" t="s">
        <v>1641</v>
      </c>
      <c r="P57" s="71" t="s">
        <v>1640</v>
      </c>
    </row>
    <row r="58" spans="1:16" ht="38.25" customHeight="1" x14ac:dyDescent="0.25">
      <c r="A58" s="184" t="s">
        <v>1648</v>
      </c>
      <c r="B58" s="177">
        <v>42</v>
      </c>
      <c r="C58" s="181" t="s">
        <v>1847</v>
      </c>
      <c r="D58" s="82">
        <v>80430</v>
      </c>
      <c r="E58" s="236" t="s">
        <v>1848</v>
      </c>
      <c r="F58" s="182"/>
      <c r="G58" s="180" t="s">
        <v>31</v>
      </c>
      <c r="H58" s="245">
        <v>1</v>
      </c>
      <c r="I58" s="267">
        <v>628232</v>
      </c>
      <c r="J58" s="277">
        <v>628232</v>
      </c>
      <c r="K58" s="179" t="s">
        <v>1654</v>
      </c>
      <c r="L58" s="82" t="s">
        <v>89</v>
      </c>
      <c r="M58" s="82" t="s">
        <v>1653</v>
      </c>
      <c r="N58" s="178" t="s">
        <v>173</v>
      </c>
      <c r="O58" s="70" t="s">
        <v>1641</v>
      </c>
      <c r="P58" s="71" t="s">
        <v>1640</v>
      </c>
    </row>
    <row r="59" spans="1:16" ht="38.25" customHeight="1" x14ac:dyDescent="0.25">
      <c r="A59" s="184" t="s">
        <v>1648</v>
      </c>
      <c r="B59" s="177">
        <v>43</v>
      </c>
      <c r="C59" s="181" t="s">
        <v>1847</v>
      </c>
      <c r="D59" s="82" t="s">
        <v>1846</v>
      </c>
      <c r="E59" s="236" t="s">
        <v>1845</v>
      </c>
      <c r="F59" s="182" t="s">
        <v>1844</v>
      </c>
      <c r="G59" s="180" t="s">
        <v>31</v>
      </c>
      <c r="H59" s="245">
        <v>1</v>
      </c>
      <c r="I59" s="267">
        <v>185430</v>
      </c>
      <c r="J59" s="277">
        <v>185430</v>
      </c>
      <c r="K59" s="179" t="s">
        <v>1654</v>
      </c>
      <c r="L59" s="82" t="s">
        <v>33</v>
      </c>
      <c r="M59" s="82" t="s">
        <v>1653</v>
      </c>
      <c r="N59" s="178" t="s">
        <v>173</v>
      </c>
      <c r="O59" s="70" t="s">
        <v>1641</v>
      </c>
      <c r="P59" s="71" t="s">
        <v>1640</v>
      </c>
    </row>
    <row r="60" spans="1:16" ht="25.5" customHeight="1" x14ac:dyDescent="0.25">
      <c r="A60" s="171" t="s">
        <v>1658</v>
      </c>
      <c r="B60" s="177">
        <v>44</v>
      </c>
      <c r="C60" s="181" t="s">
        <v>1724</v>
      </c>
      <c r="D60" s="186" t="s">
        <v>1843</v>
      </c>
      <c r="E60" s="237" t="s">
        <v>1842</v>
      </c>
      <c r="F60" s="186">
        <v>43435</v>
      </c>
      <c r="G60" s="180" t="s">
        <v>31</v>
      </c>
      <c r="H60" s="246">
        <v>1</v>
      </c>
      <c r="I60" s="267">
        <v>12431.47</v>
      </c>
      <c r="J60" s="277">
        <v>12431.47</v>
      </c>
      <c r="K60" s="179" t="s">
        <v>1841</v>
      </c>
      <c r="L60" s="179" t="s">
        <v>1840</v>
      </c>
      <c r="M60" s="82" t="s">
        <v>34</v>
      </c>
      <c r="N60" s="178" t="s">
        <v>173</v>
      </c>
      <c r="O60" s="70" t="s">
        <v>1641</v>
      </c>
      <c r="P60" s="71" t="s">
        <v>1640</v>
      </c>
    </row>
    <row r="61" spans="1:16" ht="25.5" customHeight="1" x14ac:dyDescent="0.25">
      <c r="A61" s="184" t="s">
        <v>1648</v>
      </c>
      <c r="B61" s="177">
        <v>45</v>
      </c>
      <c r="C61" s="181" t="s">
        <v>1831</v>
      </c>
      <c r="D61" s="82" t="s">
        <v>1839</v>
      </c>
      <c r="E61" s="236" t="s">
        <v>1838</v>
      </c>
      <c r="F61" s="182" t="s">
        <v>1837</v>
      </c>
      <c r="G61" s="180" t="s">
        <v>31</v>
      </c>
      <c r="H61" s="245">
        <v>1</v>
      </c>
      <c r="I61" s="267">
        <v>105523.57</v>
      </c>
      <c r="J61" s="277">
        <v>105523.57</v>
      </c>
      <c r="K61" s="179" t="s">
        <v>1654</v>
      </c>
      <c r="L61" s="82" t="s">
        <v>33</v>
      </c>
      <c r="M61" s="82" t="s">
        <v>1653</v>
      </c>
      <c r="N61" s="178" t="s">
        <v>173</v>
      </c>
      <c r="O61" s="70" t="s">
        <v>1641</v>
      </c>
      <c r="P61" s="71" t="s">
        <v>1640</v>
      </c>
    </row>
    <row r="62" spans="1:16" ht="38.25" customHeight="1" x14ac:dyDescent="0.25">
      <c r="A62" s="184" t="s">
        <v>1648</v>
      </c>
      <c r="B62" s="177">
        <v>46</v>
      </c>
      <c r="C62" s="181" t="s">
        <v>1831</v>
      </c>
      <c r="D62" s="82" t="s">
        <v>1836</v>
      </c>
      <c r="E62" s="236" t="s">
        <v>1835</v>
      </c>
      <c r="F62" s="182" t="s">
        <v>1834</v>
      </c>
      <c r="G62" s="180" t="s">
        <v>31</v>
      </c>
      <c r="H62" s="245">
        <v>1</v>
      </c>
      <c r="I62" s="267">
        <v>205645</v>
      </c>
      <c r="J62" s="277">
        <v>205645</v>
      </c>
      <c r="K62" s="179" t="s">
        <v>1654</v>
      </c>
      <c r="L62" s="82" t="s">
        <v>33</v>
      </c>
      <c r="M62" s="82" t="s">
        <v>1653</v>
      </c>
      <c r="N62" s="178" t="s">
        <v>173</v>
      </c>
      <c r="O62" s="70" t="s">
        <v>1641</v>
      </c>
      <c r="P62" s="71" t="s">
        <v>1640</v>
      </c>
    </row>
    <row r="63" spans="1:16" ht="38.25" customHeight="1" x14ac:dyDescent="0.25">
      <c r="A63" s="184" t="s">
        <v>1648</v>
      </c>
      <c r="B63" s="177">
        <v>47</v>
      </c>
      <c r="C63" s="181" t="s">
        <v>1831</v>
      </c>
      <c r="D63" s="82" t="s">
        <v>1833</v>
      </c>
      <c r="E63" s="236" t="s">
        <v>1829</v>
      </c>
      <c r="F63" s="182" t="s">
        <v>1794</v>
      </c>
      <c r="G63" s="180" t="s">
        <v>31</v>
      </c>
      <c r="H63" s="245">
        <v>1</v>
      </c>
      <c r="I63" s="267">
        <v>73198.740000000005</v>
      </c>
      <c r="J63" s="277">
        <v>73198.740000000005</v>
      </c>
      <c r="K63" s="179" t="s">
        <v>1654</v>
      </c>
      <c r="L63" s="82" t="s">
        <v>33</v>
      </c>
      <c r="M63" s="82" t="s">
        <v>1653</v>
      </c>
      <c r="N63" s="178" t="s">
        <v>173</v>
      </c>
      <c r="O63" s="70" t="s">
        <v>1641</v>
      </c>
      <c r="P63" s="71" t="s">
        <v>1640</v>
      </c>
    </row>
    <row r="64" spans="1:16" ht="38.25" customHeight="1" x14ac:dyDescent="0.25">
      <c r="A64" s="184" t="s">
        <v>1648</v>
      </c>
      <c r="B64" s="177">
        <v>48</v>
      </c>
      <c r="C64" s="181" t="s">
        <v>1831</v>
      </c>
      <c r="D64" s="82" t="s">
        <v>1832</v>
      </c>
      <c r="E64" s="236" t="s">
        <v>1829</v>
      </c>
      <c r="F64" s="182" t="s">
        <v>1794</v>
      </c>
      <c r="G64" s="180" t="s">
        <v>31</v>
      </c>
      <c r="H64" s="245">
        <v>1</v>
      </c>
      <c r="I64" s="267">
        <v>99525.9</v>
      </c>
      <c r="J64" s="277">
        <v>99525.9</v>
      </c>
      <c r="K64" s="179" t="s">
        <v>1654</v>
      </c>
      <c r="L64" s="82" t="s">
        <v>33</v>
      </c>
      <c r="M64" s="82" t="s">
        <v>1653</v>
      </c>
      <c r="N64" s="178" t="s">
        <v>173</v>
      </c>
      <c r="O64" s="70" t="s">
        <v>1641</v>
      </c>
      <c r="P64" s="71" t="s">
        <v>1640</v>
      </c>
    </row>
    <row r="65" spans="1:16" ht="38.25" customHeight="1" x14ac:dyDescent="0.25">
      <c r="A65" s="184" t="s">
        <v>1648</v>
      </c>
      <c r="B65" s="177">
        <v>49</v>
      </c>
      <c r="C65" s="181" t="s">
        <v>1831</v>
      </c>
      <c r="D65" s="82" t="s">
        <v>1830</v>
      </c>
      <c r="E65" s="236" t="s">
        <v>1829</v>
      </c>
      <c r="F65" s="182" t="s">
        <v>1794</v>
      </c>
      <c r="G65" s="180" t="s">
        <v>31</v>
      </c>
      <c r="H65" s="245">
        <v>1</v>
      </c>
      <c r="I65" s="267">
        <v>97130.94</v>
      </c>
      <c r="J65" s="277">
        <v>97130.94</v>
      </c>
      <c r="K65" s="179" t="s">
        <v>1654</v>
      </c>
      <c r="L65" s="82" t="s">
        <v>33</v>
      </c>
      <c r="M65" s="82" t="s">
        <v>1653</v>
      </c>
      <c r="N65" s="178" t="s">
        <v>173</v>
      </c>
      <c r="O65" s="70" t="s">
        <v>1641</v>
      </c>
      <c r="P65" s="71" t="s">
        <v>1640</v>
      </c>
    </row>
    <row r="66" spans="1:16" ht="38.25" customHeight="1" x14ac:dyDescent="0.25">
      <c r="A66" s="184" t="s">
        <v>1648</v>
      </c>
      <c r="B66" s="177">
        <v>50</v>
      </c>
      <c r="C66" s="181" t="s">
        <v>1696</v>
      </c>
      <c r="D66" s="82" t="s">
        <v>1828</v>
      </c>
      <c r="E66" s="236" t="s">
        <v>1827</v>
      </c>
      <c r="F66" s="182" t="s">
        <v>1826</v>
      </c>
      <c r="G66" s="180" t="s">
        <v>31</v>
      </c>
      <c r="H66" s="245">
        <v>1</v>
      </c>
      <c r="I66" s="267">
        <v>127583.9</v>
      </c>
      <c r="J66" s="277">
        <v>127583.9</v>
      </c>
      <c r="K66" s="179" t="s">
        <v>1654</v>
      </c>
      <c r="L66" s="82" t="s">
        <v>33</v>
      </c>
      <c r="M66" s="82" t="s">
        <v>1653</v>
      </c>
      <c r="N66" s="178" t="s">
        <v>173</v>
      </c>
      <c r="O66" s="70" t="s">
        <v>1641</v>
      </c>
      <c r="P66" s="71" t="s">
        <v>1640</v>
      </c>
    </row>
    <row r="67" spans="1:16" ht="25.5" customHeight="1" x14ac:dyDescent="0.25">
      <c r="A67" s="184" t="s">
        <v>1648</v>
      </c>
      <c r="B67" s="177">
        <v>51</v>
      </c>
      <c r="C67" s="181" t="s">
        <v>1696</v>
      </c>
      <c r="D67" s="82" t="s">
        <v>1825</v>
      </c>
      <c r="E67" s="236" t="s">
        <v>1824</v>
      </c>
      <c r="F67" s="182" t="s">
        <v>1823</v>
      </c>
      <c r="G67" s="180" t="s">
        <v>31</v>
      </c>
      <c r="H67" s="245">
        <v>1</v>
      </c>
      <c r="I67" s="267">
        <v>187437.66</v>
      </c>
      <c r="J67" s="277">
        <v>187437.66</v>
      </c>
      <c r="K67" s="179" t="s">
        <v>1822</v>
      </c>
      <c r="L67" s="82"/>
      <c r="M67" s="82" t="s">
        <v>1821</v>
      </c>
      <c r="N67" s="178" t="s">
        <v>173</v>
      </c>
      <c r="O67" s="70" t="s">
        <v>1641</v>
      </c>
      <c r="P67" s="71" t="s">
        <v>1640</v>
      </c>
    </row>
    <row r="68" spans="1:16" ht="25.5" customHeight="1" x14ac:dyDescent="0.25">
      <c r="A68" s="184" t="s">
        <v>1648</v>
      </c>
      <c r="B68" s="177">
        <v>52</v>
      </c>
      <c r="C68" s="181" t="s">
        <v>1696</v>
      </c>
      <c r="D68" s="82" t="s">
        <v>1820</v>
      </c>
      <c r="E68" s="236" t="s">
        <v>1816</v>
      </c>
      <c r="F68" s="182" t="s">
        <v>1794</v>
      </c>
      <c r="G68" s="180" t="s">
        <v>31</v>
      </c>
      <c r="H68" s="245">
        <v>1</v>
      </c>
      <c r="I68" s="267">
        <v>360576</v>
      </c>
      <c r="J68" s="277">
        <v>360576</v>
      </c>
      <c r="K68" s="179" t="s">
        <v>1819</v>
      </c>
      <c r="L68" s="82" t="s">
        <v>33</v>
      </c>
      <c r="M68" s="82" t="s">
        <v>1653</v>
      </c>
      <c r="N68" s="178" t="s">
        <v>173</v>
      </c>
      <c r="O68" s="70" t="s">
        <v>1641</v>
      </c>
      <c r="P68" s="71" t="s">
        <v>1640</v>
      </c>
    </row>
    <row r="69" spans="1:16" ht="25.5" customHeight="1" x14ac:dyDescent="0.25">
      <c r="A69" s="184" t="s">
        <v>1648</v>
      </c>
      <c r="B69" s="177">
        <v>53</v>
      </c>
      <c r="C69" s="181" t="s">
        <v>1696</v>
      </c>
      <c r="D69" s="82" t="s">
        <v>1818</v>
      </c>
      <c r="E69" s="236" t="s">
        <v>1816</v>
      </c>
      <c r="F69" s="182" t="s">
        <v>1794</v>
      </c>
      <c r="G69" s="180" t="s">
        <v>31</v>
      </c>
      <c r="H69" s="245">
        <v>1</v>
      </c>
      <c r="I69" s="267">
        <v>348475</v>
      </c>
      <c r="J69" s="277">
        <v>348475</v>
      </c>
      <c r="K69" s="179" t="s">
        <v>1654</v>
      </c>
      <c r="L69" s="82" t="s">
        <v>33</v>
      </c>
      <c r="M69" s="82" t="s">
        <v>1653</v>
      </c>
      <c r="N69" s="178" t="s">
        <v>173</v>
      </c>
      <c r="O69" s="70" t="s">
        <v>1641</v>
      </c>
      <c r="P69" s="71" t="s">
        <v>1640</v>
      </c>
    </row>
    <row r="70" spans="1:16" ht="25.5" customHeight="1" x14ac:dyDescent="0.25">
      <c r="A70" s="184" t="s">
        <v>1648</v>
      </c>
      <c r="B70" s="177">
        <v>54</v>
      </c>
      <c r="C70" s="181" t="s">
        <v>1696</v>
      </c>
      <c r="D70" s="82" t="s">
        <v>1817</v>
      </c>
      <c r="E70" s="236" t="s">
        <v>1816</v>
      </c>
      <c r="F70" s="182" t="s">
        <v>1815</v>
      </c>
      <c r="G70" s="180" t="s">
        <v>31</v>
      </c>
      <c r="H70" s="245">
        <v>1</v>
      </c>
      <c r="I70" s="267">
        <v>341286.58</v>
      </c>
      <c r="J70" s="277">
        <v>341286.58</v>
      </c>
      <c r="K70" s="179" t="s">
        <v>1654</v>
      </c>
      <c r="L70" s="82" t="s">
        <v>33</v>
      </c>
      <c r="M70" s="82" t="s">
        <v>1653</v>
      </c>
      <c r="N70" s="178" t="s">
        <v>173</v>
      </c>
      <c r="O70" s="70" t="s">
        <v>1641</v>
      </c>
      <c r="P70" s="71" t="s">
        <v>1640</v>
      </c>
    </row>
    <row r="71" spans="1:16" ht="25.5" customHeight="1" x14ac:dyDescent="0.25">
      <c r="A71" s="171" t="s">
        <v>1648</v>
      </c>
      <c r="B71" s="177">
        <v>55</v>
      </c>
      <c r="C71" s="181" t="s">
        <v>345</v>
      </c>
      <c r="D71" s="82" t="s">
        <v>1814</v>
      </c>
      <c r="E71" s="236" t="s">
        <v>1813</v>
      </c>
      <c r="F71" s="76" t="s">
        <v>1812</v>
      </c>
      <c r="G71" s="180" t="s">
        <v>31</v>
      </c>
      <c r="H71" s="245">
        <v>1</v>
      </c>
      <c r="I71" s="267">
        <v>324236.44</v>
      </c>
      <c r="J71" s="277">
        <v>324236.44</v>
      </c>
      <c r="K71" s="179" t="s">
        <v>61</v>
      </c>
      <c r="L71" s="82" t="s">
        <v>33</v>
      </c>
      <c r="M71" s="82" t="s">
        <v>34</v>
      </c>
      <c r="N71" s="178" t="s">
        <v>173</v>
      </c>
      <c r="O71" s="70" t="s">
        <v>1641</v>
      </c>
      <c r="P71" s="71" t="s">
        <v>1640</v>
      </c>
    </row>
    <row r="72" spans="1:16" ht="25.5" customHeight="1" x14ac:dyDescent="0.25">
      <c r="A72" s="184" t="s">
        <v>1648</v>
      </c>
      <c r="B72" s="177">
        <v>56</v>
      </c>
      <c r="C72" s="181" t="s">
        <v>1696</v>
      </c>
      <c r="D72" s="82" t="s">
        <v>1811</v>
      </c>
      <c r="E72" s="236" t="s">
        <v>1810</v>
      </c>
      <c r="F72" s="182" t="s">
        <v>1809</v>
      </c>
      <c r="G72" s="180" t="s">
        <v>31</v>
      </c>
      <c r="H72" s="245">
        <v>1</v>
      </c>
      <c r="I72" s="267">
        <v>629573.02</v>
      </c>
      <c r="J72" s="277">
        <v>629573.02</v>
      </c>
      <c r="K72" s="179" t="s">
        <v>1654</v>
      </c>
      <c r="L72" s="82" t="s">
        <v>33</v>
      </c>
      <c r="M72" s="82" t="s">
        <v>1653</v>
      </c>
      <c r="N72" s="178" t="s">
        <v>173</v>
      </c>
      <c r="O72" s="70" t="s">
        <v>1641</v>
      </c>
      <c r="P72" s="71" t="s">
        <v>1640</v>
      </c>
    </row>
    <row r="73" spans="1:16" ht="25.5" customHeight="1" x14ac:dyDescent="0.25">
      <c r="A73" s="184" t="s">
        <v>1648</v>
      </c>
      <c r="B73" s="177">
        <v>57</v>
      </c>
      <c r="C73" s="181" t="s">
        <v>1696</v>
      </c>
      <c r="D73" s="82" t="s">
        <v>1808</v>
      </c>
      <c r="E73" s="236" t="s">
        <v>1807</v>
      </c>
      <c r="F73" s="182" t="s">
        <v>1806</v>
      </c>
      <c r="G73" s="180" t="s">
        <v>31</v>
      </c>
      <c r="H73" s="245">
        <v>1</v>
      </c>
      <c r="I73" s="267">
        <v>346098.7</v>
      </c>
      <c r="J73" s="277">
        <v>346098.7</v>
      </c>
      <c r="K73" s="179" t="s">
        <v>1654</v>
      </c>
      <c r="L73" s="82" t="s">
        <v>33</v>
      </c>
      <c r="M73" s="82" t="s">
        <v>1653</v>
      </c>
      <c r="N73" s="178" t="s">
        <v>173</v>
      </c>
      <c r="O73" s="70" t="s">
        <v>1641</v>
      </c>
      <c r="P73" s="71" t="s">
        <v>1640</v>
      </c>
    </row>
    <row r="74" spans="1:16" ht="25.5" customHeight="1" x14ac:dyDescent="0.25">
      <c r="A74" s="184" t="s">
        <v>1648</v>
      </c>
      <c r="B74" s="177">
        <v>58</v>
      </c>
      <c r="C74" s="181" t="s">
        <v>1696</v>
      </c>
      <c r="D74" s="82" t="s">
        <v>1805</v>
      </c>
      <c r="E74" s="236" t="s">
        <v>1804</v>
      </c>
      <c r="F74" s="182" t="s">
        <v>1803</v>
      </c>
      <c r="G74" s="180" t="s">
        <v>31</v>
      </c>
      <c r="H74" s="245">
        <v>1</v>
      </c>
      <c r="I74" s="267">
        <v>314331.25</v>
      </c>
      <c r="J74" s="277">
        <v>314331.25</v>
      </c>
      <c r="K74" s="179" t="s">
        <v>1654</v>
      </c>
      <c r="L74" s="82" t="s">
        <v>33</v>
      </c>
      <c r="M74" s="82" t="s">
        <v>1653</v>
      </c>
      <c r="N74" s="178" t="s">
        <v>173</v>
      </c>
      <c r="O74" s="70" t="s">
        <v>1641</v>
      </c>
      <c r="P74" s="71" t="s">
        <v>1640</v>
      </c>
    </row>
    <row r="75" spans="1:16" ht="25.5" customHeight="1" x14ac:dyDescent="0.25">
      <c r="A75" s="171" t="s">
        <v>1648</v>
      </c>
      <c r="B75" s="177">
        <v>59</v>
      </c>
      <c r="C75" s="181" t="s">
        <v>345</v>
      </c>
      <c r="D75" s="82" t="s">
        <v>1802</v>
      </c>
      <c r="E75" s="236" t="s">
        <v>1801</v>
      </c>
      <c r="F75" s="76" t="s">
        <v>1800</v>
      </c>
      <c r="G75" s="180" t="s">
        <v>31</v>
      </c>
      <c r="H75" s="245">
        <v>1</v>
      </c>
      <c r="I75" s="267">
        <v>275592.76999999996</v>
      </c>
      <c r="J75" s="277">
        <v>275592.76999999996</v>
      </c>
      <c r="K75" s="179" t="s">
        <v>61</v>
      </c>
      <c r="L75" s="82" t="s">
        <v>33</v>
      </c>
      <c r="M75" s="82" t="s">
        <v>34</v>
      </c>
      <c r="N75" s="178" t="s">
        <v>173</v>
      </c>
      <c r="O75" s="70" t="s">
        <v>1641</v>
      </c>
      <c r="P75" s="71" t="s">
        <v>1640</v>
      </c>
    </row>
    <row r="76" spans="1:16" ht="25.5" customHeight="1" x14ac:dyDescent="0.25">
      <c r="A76" s="184" t="s">
        <v>1648</v>
      </c>
      <c r="B76" s="177">
        <v>60</v>
      </c>
      <c r="C76" s="181" t="s">
        <v>1696</v>
      </c>
      <c r="D76" s="82" t="s">
        <v>1799</v>
      </c>
      <c r="E76" s="236" t="s">
        <v>1798</v>
      </c>
      <c r="F76" s="182" t="s">
        <v>1797</v>
      </c>
      <c r="G76" s="180" t="s">
        <v>31</v>
      </c>
      <c r="H76" s="245">
        <v>1</v>
      </c>
      <c r="I76" s="267">
        <v>467854.67</v>
      </c>
      <c r="J76" s="277">
        <v>467854.67</v>
      </c>
      <c r="K76" s="179" t="s">
        <v>1654</v>
      </c>
      <c r="L76" s="82" t="s">
        <v>33</v>
      </c>
      <c r="M76" s="82" t="s">
        <v>1653</v>
      </c>
      <c r="N76" s="178" t="s">
        <v>173</v>
      </c>
      <c r="O76" s="70" t="s">
        <v>1641</v>
      </c>
      <c r="P76" s="71" t="s">
        <v>1640</v>
      </c>
    </row>
    <row r="77" spans="1:16" ht="25.5" customHeight="1" x14ac:dyDescent="0.25">
      <c r="A77" s="184" t="s">
        <v>1648</v>
      </c>
      <c r="B77" s="177">
        <v>61</v>
      </c>
      <c r="C77" s="181" t="s">
        <v>1696</v>
      </c>
      <c r="D77" s="82" t="s">
        <v>1796</v>
      </c>
      <c r="E77" s="236" t="s">
        <v>1795</v>
      </c>
      <c r="F77" s="182" t="s">
        <v>1794</v>
      </c>
      <c r="G77" s="180" t="s">
        <v>31</v>
      </c>
      <c r="H77" s="245">
        <v>1</v>
      </c>
      <c r="I77" s="267">
        <v>338570</v>
      </c>
      <c r="J77" s="277">
        <v>338570</v>
      </c>
      <c r="K77" s="179" t="s">
        <v>1654</v>
      </c>
      <c r="L77" s="82" t="s">
        <v>33</v>
      </c>
      <c r="M77" s="82" t="s">
        <v>1653</v>
      </c>
      <c r="N77" s="178" t="s">
        <v>173</v>
      </c>
      <c r="O77" s="70" t="s">
        <v>1641</v>
      </c>
      <c r="P77" s="71" t="s">
        <v>1640</v>
      </c>
    </row>
    <row r="78" spans="1:16" ht="25.5" customHeight="1" x14ac:dyDescent="0.25">
      <c r="A78" s="171" t="s">
        <v>1648</v>
      </c>
      <c r="B78" s="177">
        <v>62</v>
      </c>
      <c r="C78" s="181" t="s">
        <v>1730</v>
      </c>
      <c r="D78" s="190" t="s">
        <v>1793</v>
      </c>
      <c r="E78" s="235" t="s">
        <v>1792</v>
      </c>
      <c r="F78" s="76" t="s">
        <v>1684</v>
      </c>
      <c r="G78" s="180" t="s">
        <v>31</v>
      </c>
      <c r="H78" s="244">
        <v>1</v>
      </c>
      <c r="I78" s="267">
        <v>19130.989999999998</v>
      </c>
      <c r="J78" s="277">
        <v>19130.989999999998</v>
      </c>
      <c r="K78" s="179" t="s">
        <v>45</v>
      </c>
      <c r="L78" s="82" t="s">
        <v>46</v>
      </c>
      <c r="M78" s="82" t="s">
        <v>1642</v>
      </c>
      <c r="N78" s="178" t="s">
        <v>173</v>
      </c>
      <c r="O78" s="70" t="s">
        <v>1641</v>
      </c>
      <c r="P78" s="71" t="s">
        <v>1640</v>
      </c>
    </row>
    <row r="79" spans="1:16" ht="25.5" customHeight="1" x14ac:dyDescent="0.25">
      <c r="A79" s="184" t="s">
        <v>1648</v>
      </c>
      <c r="B79" s="177">
        <v>63</v>
      </c>
      <c r="C79" s="181" t="s">
        <v>1696</v>
      </c>
      <c r="D79" s="82" t="s">
        <v>1791</v>
      </c>
      <c r="E79" s="236" t="s">
        <v>1790</v>
      </c>
      <c r="F79" s="182" t="s">
        <v>1789</v>
      </c>
      <c r="G79" s="180" t="s">
        <v>31</v>
      </c>
      <c r="H79" s="245">
        <v>1</v>
      </c>
      <c r="I79" s="267">
        <v>127625.44</v>
      </c>
      <c r="J79" s="277">
        <v>127625.44</v>
      </c>
      <c r="K79" s="179" t="s">
        <v>1788</v>
      </c>
      <c r="L79" s="82"/>
      <c r="M79" s="82" t="s">
        <v>1787</v>
      </c>
      <c r="N79" s="178" t="s">
        <v>173</v>
      </c>
      <c r="O79" s="70" t="s">
        <v>1641</v>
      </c>
      <c r="P79" s="71" t="s">
        <v>1640</v>
      </c>
    </row>
    <row r="80" spans="1:16" ht="25.5" customHeight="1" x14ac:dyDescent="0.25">
      <c r="A80" s="171" t="s">
        <v>1648</v>
      </c>
      <c r="B80" s="177">
        <v>64</v>
      </c>
      <c r="C80" s="181" t="s">
        <v>1696</v>
      </c>
      <c r="D80" s="82">
        <v>1987</v>
      </c>
      <c r="E80" s="236" t="s">
        <v>1786</v>
      </c>
      <c r="F80" s="76">
        <v>37527</v>
      </c>
      <c r="G80" s="180" t="s">
        <v>31</v>
      </c>
      <c r="H80" s="245">
        <v>1</v>
      </c>
      <c r="I80" s="267">
        <v>13709.21</v>
      </c>
      <c r="J80" s="277">
        <v>13709.21</v>
      </c>
      <c r="K80" s="187" t="s">
        <v>1785</v>
      </c>
      <c r="L80" s="187" t="s">
        <v>46</v>
      </c>
      <c r="M80" s="187" t="s">
        <v>34</v>
      </c>
      <c r="N80" s="187" t="s">
        <v>173</v>
      </c>
      <c r="O80" s="70" t="s">
        <v>1641</v>
      </c>
      <c r="P80" s="71" t="s">
        <v>1640</v>
      </c>
    </row>
    <row r="81" spans="1:16" ht="25.5" customHeight="1" x14ac:dyDescent="0.25">
      <c r="A81" s="171" t="s">
        <v>1648</v>
      </c>
      <c r="B81" s="177">
        <v>65</v>
      </c>
      <c r="C81" s="181" t="s">
        <v>1687</v>
      </c>
      <c r="D81" s="190" t="s">
        <v>1784</v>
      </c>
      <c r="E81" s="235" t="s">
        <v>1783</v>
      </c>
      <c r="F81" s="76">
        <v>42490</v>
      </c>
      <c r="G81" s="180" t="s">
        <v>111</v>
      </c>
      <c r="H81" s="244">
        <v>1</v>
      </c>
      <c r="I81" s="267">
        <v>950897.89999999991</v>
      </c>
      <c r="J81" s="277">
        <v>1118703.4099999999</v>
      </c>
      <c r="K81" s="179" t="s">
        <v>1782</v>
      </c>
      <c r="L81" s="82" t="s">
        <v>33</v>
      </c>
      <c r="M81" s="82" t="s">
        <v>1642</v>
      </c>
      <c r="N81" s="178" t="s">
        <v>173</v>
      </c>
      <c r="O81" s="70" t="s">
        <v>1641</v>
      </c>
      <c r="P81" s="71" t="s">
        <v>1640</v>
      </c>
    </row>
    <row r="82" spans="1:16" ht="25.5" customHeight="1" x14ac:dyDescent="0.25">
      <c r="A82" s="171" t="s">
        <v>1648</v>
      </c>
      <c r="B82" s="177">
        <v>66</v>
      </c>
      <c r="C82" s="181" t="s">
        <v>1730</v>
      </c>
      <c r="D82" s="190" t="s">
        <v>1781</v>
      </c>
      <c r="E82" s="235" t="s">
        <v>1780</v>
      </c>
      <c r="F82" s="76" t="s">
        <v>1671</v>
      </c>
      <c r="G82" s="180" t="s">
        <v>1643</v>
      </c>
      <c r="H82" s="244">
        <v>1</v>
      </c>
      <c r="I82" s="267">
        <v>97988.01</v>
      </c>
      <c r="J82" s="277">
        <v>97988.01</v>
      </c>
      <c r="K82" s="179" t="s">
        <v>32</v>
      </c>
      <c r="L82" s="82" t="s">
        <v>33</v>
      </c>
      <c r="M82" s="82" t="s">
        <v>1642</v>
      </c>
      <c r="N82" s="178" t="s">
        <v>173</v>
      </c>
      <c r="O82" s="70" t="s">
        <v>1641</v>
      </c>
      <c r="P82" s="71" t="s">
        <v>1640</v>
      </c>
    </row>
    <row r="83" spans="1:16" ht="25.5" customHeight="1" x14ac:dyDescent="0.25">
      <c r="A83" s="184" t="s">
        <v>1648</v>
      </c>
      <c r="B83" s="177">
        <v>67</v>
      </c>
      <c r="C83" s="181" t="s">
        <v>1724</v>
      </c>
      <c r="D83" s="186" t="s">
        <v>1779</v>
      </c>
      <c r="E83" s="237" t="s">
        <v>1778</v>
      </c>
      <c r="F83" s="186">
        <v>41394</v>
      </c>
      <c r="G83" s="180" t="s">
        <v>31</v>
      </c>
      <c r="H83" s="246">
        <v>1</v>
      </c>
      <c r="I83" s="267">
        <v>1137238</v>
      </c>
      <c r="J83" s="277">
        <v>1137238</v>
      </c>
      <c r="K83" s="179" t="s">
        <v>1682</v>
      </c>
      <c r="L83" s="179" t="s">
        <v>1721</v>
      </c>
      <c r="M83" s="82" t="s">
        <v>34</v>
      </c>
      <c r="N83" s="178" t="s">
        <v>173</v>
      </c>
      <c r="O83" s="70" t="s">
        <v>1641</v>
      </c>
      <c r="P83" s="71" t="s">
        <v>1640</v>
      </c>
    </row>
    <row r="84" spans="1:16" ht="25.5" customHeight="1" x14ac:dyDescent="0.25">
      <c r="A84" s="171" t="s">
        <v>1648</v>
      </c>
      <c r="B84" s="177">
        <v>68</v>
      </c>
      <c r="C84" s="181" t="s">
        <v>1773</v>
      </c>
      <c r="D84" s="82" t="s">
        <v>1777</v>
      </c>
      <c r="E84" s="236" t="s">
        <v>1770</v>
      </c>
      <c r="F84" s="76">
        <v>38352</v>
      </c>
      <c r="G84" s="180" t="s">
        <v>31</v>
      </c>
      <c r="H84" s="245">
        <v>1</v>
      </c>
      <c r="I84" s="267">
        <v>922094.62</v>
      </c>
      <c r="J84" s="277">
        <v>922094.62</v>
      </c>
      <c r="K84" s="187"/>
      <c r="L84" s="187"/>
      <c r="M84" s="187" t="s">
        <v>34</v>
      </c>
      <c r="N84" s="187" t="s">
        <v>173</v>
      </c>
      <c r="O84" s="70" t="s">
        <v>1641</v>
      </c>
      <c r="P84" s="71" t="s">
        <v>1640</v>
      </c>
    </row>
    <row r="85" spans="1:16" ht="25.5" customHeight="1" x14ac:dyDescent="0.25">
      <c r="A85" s="171" t="s">
        <v>1648</v>
      </c>
      <c r="B85" s="177">
        <v>69</v>
      </c>
      <c r="C85" s="181" t="s">
        <v>1776</v>
      </c>
      <c r="D85" s="82" t="s">
        <v>1775</v>
      </c>
      <c r="E85" s="236" t="s">
        <v>1770</v>
      </c>
      <c r="F85" s="76" t="s">
        <v>1774</v>
      </c>
      <c r="G85" s="180" t="s">
        <v>31</v>
      </c>
      <c r="H85" s="245">
        <v>1</v>
      </c>
      <c r="I85" s="267">
        <v>735669.45</v>
      </c>
      <c r="J85" s="277">
        <v>735669.45</v>
      </c>
      <c r="K85" s="179" t="s">
        <v>866</v>
      </c>
      <c r="L85" s="82" t="s">
        <v>46</v>
      </c>
      <c r="M85" s="82" t="s">
        <v>34</v>
      </c>
      <c r="N85" s="178" t="s">
        <v>173</v>
      </c>
      <c r="O85" s="70" t="s">
        <v>1641</v>
      </c>
      <c r="P85" s="71" t="s">
        <v>1640</v>
      </c>
    </row>
    <row r="86" spans="1:16" ht="25.5" customHeight="1" x14ac:dyDescent="0.25">
      <c r="A86" s="171" t="s">
        <v>1648</v>
      </c>
      <c r="B86" s="177">
        <v>70</v>
      </c>
      <c r="C86" s="181" t="s">
        <v>1773</v>
      </c>
      <c r="D86" s="82" t="s">
        <v>1772</v>
      </c>
      <c r="E86" s="236" t="s">
        <v>1770</v>
      </c>
      <c r="F86" s="76">
        <v>38352</v>
      </c>
      <c r="G86" s="180" t="s">
        <v>31</v>
      </c>
      <c r="H86" s="245">
        <v>1</v>
      </c>
      <c r="I86" s="267">
        <v>589659.31999999995</v>
      </c>
      <c r="J86" s="277">
        <v>589659.31999999995</v>
      </c>
      <c r="K86" s="187"/>
      <c r="L86" s="187"/>
      <c r="M86" s="187" t="s">
        <v>34</v>
      </c>
      <c r="N86" s="187" t="s">
        <v>173</v>
      </c>
      <c r="O86" s="70" t="s">
        <v>1641</v>
      </c>
      <c r="P86" s="71" t="s">
        <v>1640</v>
      </c>
    </row>
    <row r="87" spans="1:16" ht="25.5" customHeight="1" x14ac:dyDescent="0.25">
      <c r="A87" s="171" t="s">
        <v>1648</v>
      </c>
      <c r="B87" s="177">
        <v>71</v>
      </c>
      <c r="C87" s="181" t="s">
        <v>1771</v>
      </c>
      <c r="D87" s="82">
        <v>47030</v>
      </c>
      <c r="E87" s="236" t="s">
        <v>1770</v>
      </c>
      <c r="F87" s="76" t="s">
        <v>1684</v>
      </c>
      <c r="G87" s="180" t="s">
        <v>1643</v>
      </c>
      <c r="H87" s="245">
        <v>1</v>
      </c>
      <c r="I87" s="267">
        <v>724389.75</v>
      </c>
      <c r="J87" s="277">
        <v>724389.75</v>
      </c>
      <c r="K87" s="179" t="s">
        <v>1769</v>
      </c>
      <c r="L87" s="82" t="s">
        <v>1768</v>
      </c>
      <c r="M87" s="82" t="s">
        <v>1642</v>
      </c>
      <c r="N87" s="178" t="s">
        <v>173</v>
      </c>
      <c r="O87" s="70" t="s">
        <v>1641</v>
      </c>
      <c r="P87" s="71" t="s">
        <v>1640</v>
      </c>
    </row>
    <row r="88" spans="1:16" ht="25.5" customHeight="1" x14ac:dyDescent="0.25">
      <c r="A88" s="171" t="s">
        <v>1658</v>
      </c>
      <c r="B88" s="177">
        <v>72</v>
      </c>
      <c r="C88" s="181" t="s">
        <v>1749</v>
      </c>
      <c r="D88" s="186" t="s">
        <v>1767</v>
      </c>
      <c r="E88" s="237" t="s">
        <v>1766</v>
      </c>
      <c r="F88" s="186">
        <v>32509</v>
      </c>
      <c r="G88" s="180" t="s">
        <v>31</v>
      </c>
      <c r="H88" s="246">
        <v>1</v>
      </c>
      <c r="I88" s="267">
        <v>12800</v>
      </c>
      <c r="J88" s="277">
        <v>12800</v>
      </c>
      <c r="K88" s="179" t="s">
        <v>1753</v>
      </c>
      <c r="L88" s="82" t="s">
        <v>33</v>
      </c>
      <c r="M88" s="82" t="s">
        <v>1642</v>
      </c>
      <c r="N88" s="178" t="s">
        <v>173</v>
      </c>
      <c r="O88" s="70" t="s">
        <v>1641</v>
      </c>
      <c r="P88" s="71" t="s">
        <v>1640</v>
      </c>
    </row>
    <row r="89" spans="1:16" ht="25.5" customHeight="1" x14ac:dyDescent="0.25">
      <c r="A89" s="171" t="s">
        <v>1648</v>
      </c>
      <c r="B89" s="177">
        <v>73</v>
      </c>
      <c r="C89" s="181" t="s">
        <v>1696</v>
      </c>
      <c r="D89" s="82" t="s">
        <v>1765</v>
      </c>
      <c r="E89" s="236" t="s">
        <v>1764</v>
      </c>
      <c r="F89" s="76">
        <v>43191</v>
      </c>
      <c r="G89" s="180" t="s">
        <v>31</v>
      </c>
      <c r="H89" s="245">
        <v>1</v>
      </c>
      <c r="I89" s="267">
        <v>376343.11</v>
      </c>
      <c r="J89" s="277">
        <v>376343.11</v>
      </c>
      <c r="K89" s="187" t="s">
        <v>1693</v>
      </c>
      <c r="L89" s="188"/>
      <c r="M89" s="187" t="s">
        <v>34</v>
      </c>
      <c r="N89" s="187" t="s">
        <v>173</v>
      </c>
      <c r="O89" s="70" t="s">
        <v>1641</v>
      </c>
      <c r="P89" s="71" t="s">
        <v>1640</v>
      </c>
    </row>
    <row r="90" spans="1:16" ht="25.5" customHeight="1" x14ac:dyDescent="0.25">
      <c r="A90" s="171" t="s">
        <v>1648</v>
      </c>
      <c r="B90" s="177">
        <v>74</v>
      </c>
      <c r="C90" s="181" t="s">
        <v>1749</v>
      </c>
      <c r="D90" s="190" t="s">
        <v>1763</v>
      </c>
      <c r="E90" s="235" t="s">
        <v>1762</v>
      </c>
      <c r="F90" s="76" t="s">
        <v>1761</v>
      </c>
      <c r="G90" s="180" t="s">
        <v>1643</v>
      </c>
      <c r="H90" s="244">
        <v>1</v>
      </c>
      <c r="I90" s="267">
        <v>892225.25</v>
      </c>
      <c r="J90" s="277">
        <v>1049676.77</v>
      </c>
      <c r="K90" s="179" t="s">
        <v>1689</v>
      </c>
      <c r="L90" s="82" t="s">
        <v>1688</v>
      </c>
      <c r="M90" s="82" t="s">
        <v>1642</v>
      </c>
      <c r="N90" s="178" t="s">
        <v>173</v>
      </c>
      <c r="O90" s="70" t="s">
        <v>1641</v>
      </c>
      <c r="P90" s="71" t="s">
        <v>1640</v>
      </c>
    </row>
    <row r="91" spans="1:16" ht="25.5" customHeight="1" x14ac:dyDescent="0.25">
      <c r="A91" s="184" t="s">
        <v>1648</v>
      </c>
      <c r="B91" s="177">
        <v>75</v>
      </c>
      <c r="C91" s="181" t="s">
        <v>1696</v>
      </c>
      <c r="D91" s="82" t="s">
        <v>1760</v>
      </c>
      <c r="E91" s="236" t="s">
        <v>1759</v>
      </c>
      <c r="F91" s="182" t="s">
        <v>1758</v>
      </c>
      <c r="G91" s="180" t="s">
        <v>31</v>
      </c>
      <c r="H91" s="245">
        <v>1</v>
      </c>
      <c r="I91" s="267">
        <v>130000</v>
      </c>
      <c r="J91" s="277">
        <v>130000</v>
      </c>
      <c r="K91" s="179" t="s">
        <v>1757</v>
      </c>
      <c r="L91" s="82"/>
      <c r="M91" s="82" t="s">
        <v>1756</v>
      </c>
      <c r="N91" s="178" t="s">
        <v>173</v>
      </c>
      <c r="O91" s="70" t="s">
        <v>1641</v>
      </c>
      <c r="P91" s="71" t="s">
        <v>1640</v>
      </c>
    </row>
    <row r="92" spans="1:16" ht="25.5" customHeight="1" x14ac:dyDescent="0.25">
      <c r="A92" s="171" t="s">
        <v>1658</v>
      </c>
      <c r="B92" s="177">
        <v>76</v>
      </c>
      <c r="C92" s="181" t="s">
        <v>1749</v>
      </c>
      <c r="D92" s="186" t="s">
        <v>1755</v>
      </c>
      <c r="E92" s="237" t="s">
        <v>1754</v>
      </c>
      <c r="F92" s="186">
        <v>31048</v>
      </c>
      <c r="G92" s="180" t="s">
        <v>31</v>
      </c>
      <c r="H92" s="246">
        <v>1</v>
      </c>
      <c r="I92" s="267">
        <v>4200</v>
      </c>
      <c r="J92" s="277">
        <v>4200</v>
      </c>
      <c r="K92" s="179" t="s">
        <v>1753</v>
      </c>
      <c r="L92" s="82" t="s">
        <v>33</v>
      </c>
      <c r="M92" s="82" t="s">
        <v>34</v>
      </c>
      <c r="N92" s="178" t="s">
        <v>173</v>
      </c>
      <c r="O92" s="70" t="s">
        <v>1641</v>
      </c>
      <c r="P92" s="71" t="s">
        <v>1640</v>
      </c>
    </row>
    <row r="93" spans="1:16" ht="25.5" customHeight="1" x14ac:dyDescent="0.25">
      <c r="A93" s="171" t="s">
        <v>1648</v>
      </c>
      <c r="B93" s="177">
        <v>77</v>
      </c>
      <c r="C93" s="181" t="s">
        <v>1696</v>
      </c>
      <c r="D93" s="82" t="s">
        <v>1752</v>
      </c>
      <c r="E93" s="236" t="s">
        <v>1751</v>
      </c>
      <c r="F93" s="76">
        <v>43191</v>
      </c>
      <c r="G93" s="180" t="s">
        <v>31</v>
      </c>
      <c r="H93" s="245">
        <v>1</v>
      </c>
      <c r="I93" s="267">
        <v>95166.85</v>
      </c>
      <c r="J93" s="277">
        <v>95166.85</v>
      </c>
      <c r="K93" s="187" t="s">
        <v>1750</v>
      </c>
      <c r="L93" s="188"/>
      <c r="M93" s="187" t="s">
        <v>34</v>
      </c>
      <c r="N93" s="187" t="s">
        <v>173</v>
      </c>
      <c r="O93" s="70" t="s">
        <v>1641</v>
      </c>
      <c r="P93" s="71" t="s">
        <v>1640</v>
      </c>
    </row>
    <row r="94" spans="1:16" ht="25.5" customHeight="1" x14ac:dyDescent="0.25">
      <c r="A94" s="171" t="s">
        <v>1648</v>
      </c>
      <c r="B94" s="177">
        <v>78</v>
      </c>
      <c r="C94" s="181" t="s">
        <v>1749</v>
      </c>
      <c r="D94" s="82" t="s">
        <v>1748</v>
      </c>
      <c r="E94" s="236" t="s">
        <v>1747</v>
      </c>
      <c r="F94" s="76" t="s">
        <v>1746</v>
      </c>
      <c r="G94" s="180" t="s">
        <v>1643</v>
      </c>
      <c r="H94" s="245">
        <v>1</v>
      </c>
      <c r="I94" s="267">
        <v>620440</v>
      </c>
      <c r="J94" s="278">
        <v>620440</v>
      </c>
      <c r="K94" s="179" t="s">
        <v>1689</v>
      </c>
      <c r="L94" s="82" t="s">
        <v>1688</v>
      </c>
      <c r="M94" s="82" t="s">
        <v>1642</v>
      </c>
      <c r="N94" s="178" t="s">
        <v>173</v>
      </c>
      <c r="O94" s="70" t="s">
        <v>1641</v>
      </c>
      <c r="P94" s="71" t="s">
        <v>1640</v>
      </c>
    </row>
    <row r="95" spans="1:16" ht="25.5" customHeight="1" x14ac:dyDescent="0.25">
      <c r="A95" s="171" t="s">
        <v>1648</v>
      </c>
      <c r="B95" s="177">
        <v>79</v>
      </c>
      <c r="C95" s="181" t="s">
        <v>1696</v>
      </c>
      <c r="D95" s="82" t="s">
        <v>1745</v>
      </c>
      <c r="E95" s="236" t="s">
        <v>1744</v>
      </c>
      <c r="F95" s="76">
        <v>43191</v>
      </c>
      <c r="G95" s="180" t="s">
        <v>31</v>
      </c>
      <c r="H95" s="245">
        <v>1</v>
      </c>
      <c r="I95" s="267">
        <v>95166.85</v>
      </c>
      <c r="J95" s="277">
        <v>95166.85</v>
      </c>
      <c r="K95" s="187" t="s">
        <v>1693</v>
      </c>
      <c r="L95" s="188"/>
      <c r="M95" s="187" t="s">
        <v>34</v>
      </c>
      <c r="N95" s="187" t="s">
        <v>173</v>
      </c>
      <c r="O95" s="70" t="s">
        <v>1641</v>
      </c>
      <c r="P95" s="71" t="s">
        <v>1640</v>
      </c>
    </row>
    <row r="96" spans="1:16" ht="25.5" customHeight="1" x14ac:dyDescent="0.25">
      <c r="A96" s="184" t="s">
        <v>1648</v>
      </c>
      <c r="B96" s="177">
        <v>80</v>
      </c>
      <c r="C96" s="181" t="s">
        <v>1696</v>
      </c>
      <c r="D96" s="82" t="s">
        <v>1743</v>
      </c>
      <c r="E96" s="236" t="s">
        <v>1742</v>
      </c>
      <c r="F96" s="182" t="s">
        <v>1741</v>
      </c>
      <c r="G96" s="180" t="s">
        <v>31</v>
      </c>
      <c r="H96" s="245">
        <v>1</v>
      </c>
      <c r="I96" s="267">
        <v>396366.67</v>
      </c>
      <c r="J96" s="277">
        <v>396366.67</v>
      </c>
      <c r="K96" s="179" t="s">
        <v>1740</v>
      </c>
      <c r="L96" s="82" t="s">
        <v>33</v>
      </c>
      <c r="M96" s="82" t="s">
        <v>1653</v>
      </c>
      <c r="N96" s="178" t="s">
        <v>173</v>
      </c>
      <c r="O96" s="70" t="s">
        <v>1641</v>
      </c>
      <c r="P96" s="71" t="s">
        <v>1640</v>
      </c>
    </row>
    <row r="97" spans="1:16" ht="25.5" customHeight="1" x14ac:dyDescent="0.25">
      <c r="A97" s="184" t="s">
        <v>1648</v>
      </c>
      <c r="B97" s="177">
        <v>81</v>
      </c>
      <c r="C97" s="181" t="s">
        <v>1735</v>
      </c>
      <c r="D97" s="186" t="s">
        <v>1739</v>
      </c>
      <c r="E97" s="237" t="s">
        <v>1738</v>
      </c>
      <c r="F97" s="186" t="s">
        <v>1737</v>
      </c>
      <c r="G97" s="180" t="s">
        <v>31</v>
      </c>
      <c r="H97" s="246">
        <v>1</v>
      </c>
      <c r="I97" s="267">
        <v>337013.46</v>
      </c>
      <c r="J97" s="277">
        <v>337013.46</v>
      </c>
      <c r="K97" s="179" t="s">
        <v>1736</v>
      </c>
      <c r="L97" s="82" t="s">
        <v>46</v>
      </c>
      <c r="M97" s="82" t="s">
        <v>34</v>
      </c>
      <c r="N97" s="178" t="s">
        <v>173</v>
      </c>
      <c r="O97" s="70" t="s">
        <v>1641</v>
      </c>
      <c r="P97" s="71" t="s">
        <v>1640</v>
      </c>
    </row>
    <row r="98" spans="1:16" ht="25.5" customHeight="1" x14ac:dyDescent="0.25">
      <c r="A98" s="184" t="s">
        <v>1648</v>
      </c>
      <c r="B98" s="177">
        <v>82</v>
      </c>
      <c r="C98" s="181" t="s">
        <v>1735</v>
      </c>
      <c r="D98" s="186" t="s">
        <v>1734</v>
      </c>
      <c r="E98" s="237" t="s">
        <v>1733</v>
      </c>
      <c r="F98" s="186" t="s">
        <v>1732</v>
      </c>
      <c r="G98" s="180" t="s">
        <v>31</v>
      </c>
      <c r="H98" s="246">
        <v>1</v>
      </c>
      <c r="I98" s="267">
        <v>477692.15999999997</v>
      </c>
      <c r="J98" s="277">
        <v>477692.15999999997</v>
      </c>
      <c r="K98" s="179" t="s">
        <v>1731</v>
      </c>
      <c r="L98" s="179" t="s">
        <v>1731</v>
      </c>
      <c r="M98" s="82" t="s">
        <v>1642</v>
      </c>
      <c r="N98" s="178" t="s">
        <v>173</v>
      </c>
      <c r="O98" s="70" t="s">
        <v>1641</v>
      </c>
      <c r="P98" s="71" t="s">
        <v>1640</v>
      </c>
    </row>
    <row r="99" spans="1:16" ht="25.5" customHeight="1" x14ac:dyDescent="0.25">
      <c r="A99" s="171" t="s">
        <v>1648</v>
      </c>
      <c r="B99" s="177">
        <v>83</v>
      </c>
      <c r="C99" s="181" t="s">
        <v>1730</v>
      </c>
      <c r="D99" s="82" t="s">
        <v>1729</v>
      </c>
      <c r="E99" s="236" t="s">
        <v>1728</v>
      </c>
      <c r="F99" s="182" t="s">
        <v>1727</v>
      </c>
      <c r="G99" s="180" t="s">
        <v>1643</v>
      </c>
      <c r="H99" s="245">
        <v>1</v>
      </c>
      <c r="I99" s="267">
        <v>86033.279999999999</v>
      </c>
      <c r="J99" s="277">
        <v>101215.62</v>
      </c>
      <c r="K99" s="179" t="s">
        <v>1726</v>
      </c>
      <c r="L99" s="82" t="s">
        <v>1725</v>
      </c>
      <c r="M99" s="82" t="s">
        <v>1642</v>
      </c>
      <c r="N99" s="178" t="s">
        <v>173</v>
      </c>
      <c r="O99" s="70" t="s">
        <v>1641</v>
      </c>
      <c r="P99" s="71" t="s">
        <v>1640</v>
      </c>
    </row>
    <row r="100" spans="1:16" ht="25.5" customHeight="1" x14ac:dyDescent="0.25">
      <c r="A100" s="184" t="s">
        <v>1648</v>
      </c>
      <c r="B100" s="177">
        <v>84</v>
      </c>
      <c r="C100" s="181" t="s">
        <v>1724</v>
      </c>
      <c r="D100" s="186" t="s">
        <v>1723</v>
      </c>
      <c r="E100" s="237" t="s">
        <v>1722</v>
      </c>
      <c r="F100" s="186">
        <v>41394</v>
      </c>
      <c r="G100" s="180" t="s">
        <v>31</v>
      </c>
      <c r="H100" s="246">
        <v>1</v>
      </c>
      <c r="I100" s="267">
        <v>1484909</v>
      </c>
      <c r="J100" s="277">
        <v>1484909</v>
      </c>
      <c r="K100" s="179" t="s">
        <v>1682</v>
      </c>
      <c r="L100" s="179" t="s">
        <v>1721</v>
      </c>
      <c r="M100" s="82" t="s">
        <v>1642</v>
      </c>
      <c r="N100" s="178" t="s">
        <v>173</v>
      </c>
      <c r="O100" s="70" t="s">
        <v>1641</v>
      </c>
      <c r="P100" s="71" t="s">
        <v>1640</v>
      </c>
    </row>
    <row r="101" spans="1:16" ht="25.5" customHeight="1" x14ac:dyDescent="0.25">
      <c r="A101" s="184" t="s">
        <v>1648</v>
      </c>
      <c r="B101" s="177">
        <v>85</v>
      </c>
      <c r="C101" s="181" t="s">
        <v>1696</v>
      </c>
      <c r="D101" s="82" t="s">
        <v>1720</v>
      </c>
      <c r="E101" s="236" t="s">
        <v>1719</v>
      </c>
      <c r="F101" s="182" t="s">
        <v>1718</v>
      </c>
      <c r="G101" s="180" t="s">
        <v>31</v>
      </c>
      <c r="H101" s="245">
        <v>1</v>
      </c>
      <c r="I101" s="267">
        <v>34915.300000000003</v>
      </c>
      <c r="J101" s="277">
        <v>34915.300000000003</v>
      </c>
      <c r="K101" s="179" t="s">
        <v>1654</v>
      </c>
      <c r="L101" s="82" t="s">
        <v>33</v>
      </c>
      <c r="M101" s="82" t="s">
        <v>1653</v>
      </c>
      <c r="N101" s="178" t="s">
        <v>173</v>
      </c>
      <c r="O101" s="70" t="s">
        <v>1641</v>
      </c>
      <c r="P101" s="71" t="s">
        <v>1640</v>
      </c>
    </row>
    <row r="102" spans="1:16" ht="25.5" customHeight="1" x14ac:dyDescent="0.25">
      <c r="A102" s="184" t="s">
        <v>1648</v>
      </c>
      <c r="B102" s="177">
        <v>86</v>
      </c>
      <c r="C102" s="181" t="s">
        <v>1696</v>
      </c>
      <c r="D102" s="82" t="s">
        <v>1717</v>
      </c>
      <c r="E102" s="236" t="s">
        <v>1716</v>
      </c>
      <c r="F102" s="182" t="s">
        <v>1715</v>
      </c>
      <c r="G102" s="180" t="s">
        <v>31</v>
      </c>
      <c r="H102" s="245">
        <v>1</v>
      </c>
      <c r="I102" s="267">
        <v>249100.95</v>
      </c>
      <c r="J102" s="277">
        <v>249100.95</v>
      </c>
      <c r="K102" s="179" t="s">
        <v>1714</v>
      </c>
      <c r="L102" s="82" t="s">
        <v>33</v>
      </c>
      <c r="M102" s="82" t="s">
        <v>1653</v>
      </c>
      <c r="N102" s="178" t="s">
        <v>173</v>
      </c>
      <c r="O102" s="70" t="s">
        <v>1641</v>
      </c>
      <c r="P102" s="71" t="s">
        <v>1640</v>
      </c>
    </row>
    <row r="103" spans="1:16" ht="25.5" customHeight="1" x14ac:dyDescent="0.25">
      <c r="A103" s="171" t="s">
        <v>1648</v>
      </c>
      <c r="B103" s="177">
        <v>87</v>
      </c>
      <c r="C103" s="181" t="s">
        <v>345</v>
      </c>
      <c r="D103" s="82" t="s">
        <v>1713</v>
      </c>
      <c r="E103" s="236" t="s">
        <v>1712</v>
      </c>
      <c r="F103" s="76" t="s">
        <v>1705</v>
      </c>
      <c r="G103" s="180" t="s">
        <v>31</v>
      </c>
      <c r="H103" s="245">
        <v>1</v>
      </c>
      <c r="I103" s="267">
        <v>109014.41</v>
      </c>
      <c r="J103" s="277">
        <v>109014.41</v>
      </c>
      <c r="K103" s="179" t="s">
        <v>866</v>
      </c>
      <c r="L103" s="82" t="s">
        <v>461</v>
      </c>
      <c r="M103" s="82" t="s">
        <v>34</v>
      </c>
      <c r="N103" s="178" t="s">
        <v>1711</v>
      </c>
      <c r="O103" s="70" t="s">
        <v>1641</v>
      </c>
      <c r="P103" s="71" t="s">
        <v>1640</v>
      </c>
    </row>
    <row r="104" spans="1:16" ht="25.5" customHeight="1" x14ac:dyDescent="0.25">
      <c r="A104" s="171" t="s">
        <v>1648</v>
      </c>
      <c r="B104" s="177">
        <v>88</v>
      </c>
      <c r="C104" s="181" t="s">
        <v>345</v>
      </c>
      <c r="D104" s="82" t="s">
        <v>1710</v>
      </c>
      <c r="E104" s="236" t="s">
        <v>1709</v>
      </c>
      <c r="F104" s="76" t="s">
        <v>1702</v>
      </c>
      <c r="G104" s="180" t="s">
        <v>31</v>
      </c>
      <c r="H104" s="245">
        <v>1</v>
      </c>
      <c r="I104" s="267">
        <v>103794.8</v>
      </c>
      <c r="J104" s="277">
        <v>103794.8</v>
      </c>
      <c r="K104" s="179" t="s">
        <v>866</v>
      </c>
      <c r="L104" s="82" t="s">
        <v>461</v>
      </c>
      <c r="M104" s="82" t="s">
        <v>34</v>
      </c>
      <c r="N104" s="178" t="s">
        <v>1708</v>
      </c>
      <c r="O104" s="70" t="s">
        <v>1641</v>
      </c>
      <c r="P104" s="71" t="s">
        <v>1640</v>
      </c>
    </row>
    <row r="105" spans="1:16" ht="25.5" customHeight="1" x14ac:dyDescent="0.25">
      <c r="A105" s="184" t="s">
        <v>1648</v>
      </c>
      <c r="B105" s="177">
        <v>89</v>
      </c>
      <c r="C105" s="181" t="s">
        <v>1696</v>
      </c>
      <c r="D105" s="82" t="s">
        <v>1707</v>
      </c>
      <c r="E105" s="236" t="s">
        <v>1706</v>
      </c>
      <c r="F105" s="182" t="s">
        <v>1705</v>
      </c>
      <c r="G105" s="180" t="s">
        <v>31</v>
      </c>
      <c r="H105" s="245">
        <v>1</v>
      </c>
      <c r="I105" s="267">
        <v>128252.25</v>
      </c>
      <c r="J105" s="277">
        <v>128252.25</v>
      </c>
      <c r="K105" s="179" t="s">
        <v>1701</v>
      </c>
      <c r="L105" s="82"/>
      <c r="M105" s="82" t="s">
        <v>1653</v>
      </c>
      <c r="N105" s="178" t="s">
        <v>173</v>
      </c>
      <c r="O105" s="70" t="s">
        <v>1641</v>
      </c>
      <c r="P105" s="71" t="s">
        <v>1640</v>
      </c>
    </row>
    <row r="106" spans="1:16" ht="25.5" customHeight="1" x14ac:dyDescent="0.25">
      <c r="A106" s="184" t="s">
        <v>1648</v>
      </c>
      <c r="B106" s="177">
        <v>90</v>
      </c>
      <c r="C106" s="181" t="s">
        <v>1696</v>
      </c>
      <c r="D106" s="82" t="s">
        <v>1704</v>
      </c>
      <c r="E106" s="236" t="s">
        <v>1703</v>
      </c>
      <c r="F106" s="182" t="s">
        <v>1702</v>
      </c>
      <c r="G106" s="180" t="s">
        <v>31</v>
      </c>
      <c r="H106" s="245">
        <v>1</v>
      </c>
      <c r="I106" s="267">
        <v>314680.21999999997</v>
      </c>
      <c r="J106" s="277">
        <v>314680.21999999997</v>
      </c>
      <c r="K106" s="179" t="s">
        <v>1701</v>
      </c>
      <c r="L106" s="82"/>
      <c r="M106" s="82" t="s">
        <v>1653</v>
      </c>
      <c r="N106" s="178" t="s">
        <v>173</v>
      </c>
      <c r="O106" s="70" t="s">
        <v>1641</v>
      </c>
      <c r="P106" s="71" t="s">
        <v>1640</v>
      </c>
    </row>
    <row r="107" spans="1:16" ht="25.5" customHeight="1" x14ac:dyDescent="0.25">
      <c r="A107" s="171" t="s">
        <v>1648</v>
      </c>
      <c r="B107" s="177">
        <v>91</v>
      </c>
      <c r="C107" s="189" t="s">
        <v>1022</v>
      </c>
      <c r="D107" s="60">
        <v>54929</v>
      </c>
      <c r="E107" s="62" t="s">
        <v>1700</v>
      </c>
      <c r="F107" s="76" t="s">
        <v>1699</v>
      </c>
      <c r="G107" s="180" t="s">
        <v>357</v>
      </c>
      <c r="H107" s="247">
        <v>567</v>
      </c>
      <c r="I107" s="267">
        <v>1633.9306701940036</v>
      </c>
      <c r="J107" s="277">
        <v>926438.69000000006</v>
      </c>
      <c r="K107" s="179" t="s">
        <v>32</v>
      </c>
      <c r="L107" s="82" t="s">
        <v>89</v>
      </c>
      <c r="M107" s="82" t="s">
        <v>1642</v>
      </c>
      <c r="N107" s="178" t="s">
        <v>173</v>
      </c>
      <c r="O107" s="70" t="s">
        <v>1641</v>
      </c>
      <c r="P107" s="71" t="s">
        <v>1640</v>
      </c>
    </row>
    <row r="108" spans="1:16" ht="25.5" customHeight="1" x14ac:dyDescent="0.25">
      <c r="A108" s="171" t="s">
        <v>1648</v>
      </c>
      <c r="B108" s="177">
        <v>92</v>
      </c>
      <c r="C108" s="181" t="s">
        <v>1696</v>
      </c>
      <c r="D108" s="82" t="s">
        <v>1698</v>
      </c>
      <c r="E108" s="236" t="s">
        <v>1697</v>
      </c>
      <c r="F108" s="76">
        <v>35641</v>
      </c>
      <c r="G108" s="180" t="s">
        <v>31</v>
      </c>
      <c r="H108" s="245">
        <v>1</v>
      </c>
      <c r="I108" s="267">
        <v>99195</v>
      </c>
      <c r="J108" s="277">
        <v>99195</v>
      </c>
      <c r="K108" s="187" t="s">
        <v>1693</v>
      </c>
      <c r="L108" s="188"/>
      <c r="M108" s="187" t="s">
        <v>34</v>
      </c>
      <c r="N108" s="187" t="s">
        <v>173</v>
      </c>
      <c r="O108" s="70" t="s">
        <v>1641</v>
      </c>
      <c r="P108" s="71" t="s">
        <v>1640</v>
      </c>
    </row>
    <row r="109" spans="1:16" ht="25.5" customHeight="1" x14ac:dyDescent="0.25">
      <c r="A109" s="171" t="s">
        <v>1648</v>
      </c>
      <c r="B109" s="177">
        <v>93</v>
      </c>
      <c r="C109" s="181" t="s">
        <v>1696</v>
      </c>
      <c r="D109" s="82" t="s">
        <v>1695</v>
      </c>
      <c r="E109" s="236" t="s">
        <v>1694</v>
      </c>
      <c r="F109" s="76">
        <v>35641</v>
      </c>
      <c r="G109" s="180" t="s">
        <v>31</v>
      </c>
      <c r="H109" s="245">
        <v>1</v>
      </c>
      <c r="I109" s="267">
        <v>113305</v>
      </c>
      <c r="J109" s="277">
        <v>113305</v>
      </c>
      <c r="K109" s="187" t="s">
        <v>1693</v>
      </c>
      <c r="L109" s="188"/>
      <c r="M109" s="187" t="s">
        <v>34</v>
      </c>
      <c r="N109" s="187" t="s">
        <v>173</v>
      </c>
      <c r="O109" s="70" t="s">
        <v>1641</v>
      </c>
      <c r="P109" s="71" t="s">
        <v>1640</v>
      </c>
    </row>
    <row r="110" spans="1:16" ht="25.5" customHeight="1" x14ac:dyDescent="0.25">
      <c r="A110" s="171" t="s">
        <v>1648</v>
      </c>
      <c r="B110" s="177">
        <v>94</v>
      </c>
      <c r="C110" s="181" t="s">
        <v>1687</v>
      </c>
      <c r="D110" s="82" t="s">
        <v>1692</v>
      </c>
      <c r="E110" s="236" t="s">
        <v>1691</v>
      </c>
      <c r="F110" s="76" t="s">
        <v>1690</v>
      </c>
      <c r="G110" s="180" t="s">
        <v>1643</v>
      </c>
      <c r="H110" s="245">
        <v>1</v>
      </c>
      <c r="I110" s="267">
        <v>4794490.8</v>
      </c>
      <c r="J110" s="277">
        <v>4794490.8</v>
      </c>
      <c r="K110" s="179" t="s">
        <v>1689</v>
      </c>
      <c r="L110" s="82" t="s">
        <v>1688</v>
      </c>
      <c r="M110" s="82" t="s">
        <v>1642</v>
      </c>
      <c r="N110" s="178" t="s">
        <v>173</v>
      </c>
      <c r="O110" s="70" t="s">
        <v>1641</v>
      </c>
      <c r="P110" s="71" t="s">
        <v>1640</v>
      </c>
    </row>
    <row r="111" spans="1:16" ht="25.5" customHeight="1" x14ac:dyDescent="0.25">
      <c r="A111" s="171" t="s">
        <v>1648</v>
      </c>
      <c r="B111" s="177">
        <v>95</v>
      </c>
      <c r="C111" s="181" t="s">
        <v>1687</v>
      </c>
      <c r="D111" s="82" t="s">
        <v>1686</v>
      </c>
      <c r="E111" s="236" t="s">
        <v>1685</v>
      </c>
      <c r="F111" s="76" t="s">
        <v>1684</v>
      </c>
      <c r="G111" s="180" t="s">
        <v>1643</v>
      </c>
      <c r="H111" s="245">
        <v>1</v>
      </c>
      <c r="I111" s="267">
        <v>110171.47</v>
      </c>
      <c r="J111" s="277">
        <v>110171.47</v>
      </c>
      <c r="K111" s="179" t="s">
        <v>1683</v>
      </c>
      <c r="L111" s="82" t="s">
        <v>1682</v>
      </c>
      <c r="M111" s="82" t="s">
        <v>1642</v>
      </c>
      <c r="N111" s="178" t="s">
        <v>173</v>
      </c>
      <c r="O111" s="70" t="s">
        <v>1641</v>
      </c>
      <c r="P111" s="71" t="s">
        <v>1640</v>
      </c>
    </row>
    <row r="112" spans="1:16" ht="25.5" customHeight="1" x14ac:dyDescent="0.25">
      <c r="A112" s="171" t="s">
        <v>1658</v>
      </c>
      <c r="B112" s="177">
        <v>96</v>
      </c>
      <c r="C112" s="181" t="s">
        <v>1681</v>
      </c>
      <c r="D112" s="183" t="s">
        <v>1680</v>
      </c>
      <c r="E112" s="236" t="s">
        <v>1679</v>
      </c>
      <c r="F112" s="182">
        <v>39021</v>
      </c>
      <c r="G112" s="180" t="s">
        <v>31</v>
      </c>
      <c r="H112" s="245">
        <v>1</v>
      </c>
      <c r="I112" s="267">
        <v>51800</v>
      </c>
      <c r="J112" s="277">
        <v>51800</v>
      </c>
      <c r="K112" s="179" t="s">
        <v>1654</v>
      </c>
      <c r="L112" s="82"/>
      <c r="M112" s="82" t="s">
        <v>1653</v>
      </c>
      <c r="N112" s="178" t="s">
        <v>173</v>
      </c>
      <c r="O112" s="70" t="s">
        <v>1641</v>
      </c>
      <c r="P112" s="71" t="s">
        <v>1640</v>
      </c>
    </row>
    <row r="113" spans="1:16" ht="25.5" customHeight="1" x14ac:dyDescent="0.25">
      <c r="A113" s="171" t="s">
        <v>1658</v>
      </c>
      <c r="B113" s="177">
        <v>97</v>
      </c>
      <c r="C113" s="181" t="s">
        <v>1678</v>
      </c>
      <c r="D113" s="186" t="s">
        <v>1677</v>
      </c>
      <c r="E113" s="237" t="s">
        <v>1676</v>
      </c>
      <c r="F113" s="186">
        <v>43238</v>
      </c>
      <c r="G113" s="180" t="s">
        <v>31</v>
      </c>
      <c r="H113" s="246">
        <v>1</v>
      </c>
      <c r="I113" s="267">
        <v>1943.18</v>
      </c>
      <c r="J113" s="277">
        <v>1943.18</v>
      </c>
      <c r="K113" s="179" t="s">
        <v>1675</v>
      </c>
      <c r="L113" s="179" t="s">
        <v>1675</v>
      </c>
      <c r="M113" s="82" t="s">
        <v>1642</v>
      </c>
      <c r="N113" s="178" t="s">
        <v>173</v>
      </c>
      <c r="O113" s="70" t="s">
        <v>1641</v>
      </c>
      <c r="P113" s="71" t="s">
        <v>1640</v>
      </c>
    </row>
    <row r="114" spans="1:16" ht="25.5" customHeight="1" x14ac:dyDescent="0.25">
      <c r="A114" s="171" t="s">
        <v>1648</v>
      </c>
      <c r="B114" s="177">
        <v>98</v>
      </c>
      <c r="C114" s="181" t="s">
        <v>474</v>
      </c>
      <c r="D114" s="185" t="s">
        <v>1674</v>
      </c>
      <c r="E114" s="238" t="s">
        <v>1672</v>
      </c>
      <c r="F114" s="76" t="s">
        <v>1671</v>
      </c>
      <c r="G114" s="180" t="s">
        <v>1643</v>
      </c>
      <c r="H114" s="244">
        <v>1</v>
      </c>
      <c r="I114" s="267">
        <v>751400.01</v>
      </c>
      <c r="J114" s="277">
        <v>751400.01</v>
      </c>
      <c r="K114" s="179" t="s">
        <v>45</v>
      </c>
      <c r="L114" s="82" t="s">
        <v>1670</v>
      </c>
      <c r="M114" s="82" t="s">
        <v>1642</v>
      </c>
      <c r="N114" s="178" t="s">
        <v>173</v>
      </c>
      <c r="O114" s="70" t="s">
        <v>1641</v>
      </c>
      <c r="P114" s="71" t="s">
        <v>1640</v>
      </c>
    </row>
    <row r="115" spans="1:16" ht="25.5" customHeight="1" x14ac:dyDescent="0.25">
      <c r="A115" s="171" t="s">
        <v>1648</v>
      </c>
      <c r="B115" s="177">
        <v>99</v>
      </c>
      <c r="C115" s="181" t="s">
        <v>474</v>
      </c>
      <c r="D115" s="185" t="s">
        <v>1673</v>
      </c>
      <c r="E115" s="238" t="s">
        <v>1672</v>
      </c>
      <c r="F115" s="76" t="s">
        <v>1671</v>
      </c>
      <c r="G115" s="180" t="s">
        <v>1643</v>
      </c>
      <c r="H115" s="244">
        <v>1</v>
      </c>
      <c r="I115" s="267">
        <v>751400.01</v>
      </c>
      <c r="J115" s="277">
        <v>751400.01</v>
      </c>
      <c r="K115" s="179" t="s">
        <v>45</v>
      </c>
      <c r="L115" s="82" t="s">
        <v>1670</v>
      </c>
      <c r="M115" s="82" t="s">
        <v>1642</v>
      </c>
      <c r="N115" s="178" t="s">
        <v>173</v>
      </c>
      <c r="O115" s="70" t="s">
        <v>1641</v>
      </c>
      <c r="P115" s="71" t="s">
        <v>1640</v>
      </c>
    </row>
    <row r="116" spans="1:16" ht="25.5" customHeight="1" x14ac:dyDescent="0.25">
      <c r="A116" s="171" t="s">
        <v>1648</v>
      </c>
      <c r="B116" s="177">
        <v>100</v>
      </c>
      <c r="C116" s="181" t="s">
        <v>1184</v>
      </c>
      <c r="D116" s="82" t="s">
        <v>1669</v>
      </c>
      <c r="E116" s="236" t="s">
        <v>1665</v>
      </c>
      <c r="F116" s="76" t="s">
        <v>1664</v>
      </c>
      <c r="G116" s="180" t="s">
        <v>31</v>
      </c>
      <c r="H116" s="245">
        <v>1</v>
      </c>
      <c r="I116" s="267">
        <v>14374.460000000001</v>
      </c>
      <c r="J116" s="277">
        <v>14374.460000000001</v>
      </c>
      <c r="K116" s="179" t="s">
        <v>866</v>
      </c>
      <c r="L116" s="82" t="s">
        <v>46</v>
      </c>
      <c r="M116" s="82" t="s">
        <v>34</v>
      </c>
      <c r="N116" s="178" t="s">
        <v>173</v>
      </c>
      <c r="O116" s="70" t="s">
        <v>1641</v>
      </c>
      <c r="P116" s="71" t="s">
        <v>1640</v>
      </c>
    </row>
    <row r="117" spans="1:16" ht="25.5" customHeight="1" x14ac:dyDescent="0.25">
      <c r="A117" s="171" t="s">
        <v>1648</v>
      </c>
      <c r="B117" s="177">
        <v>101</v>
      </c>
      <c r="C117" s="181" t="s">
        <v>1184</v>
      </c>
      <c r="D117" s="82" t="s">
        <v>1668</v>
      </c>
      <c r="E117" s="236" t="s">
        <v>1665</v>
      </c>
      <c r="F117" s="76" t="s">
        <v>1664</v>
      </c>
      <c r="G117" s="180" t="s">
        <v>31</v>
      </c>
      <c r="H117" s="245">
        <v>1</v>
      </c>
      <c r="I117" s="267">
        <v>14374.47</v>
      </c>
      <c r="J117" s="277">
        <v>14374.47</v>
      </c>
      <c r="K117" s="179" t="s">
        <v>866</v>
      </c>
      <c r="L117" s="82" t="s">
        <v>46</v>
      </c>
      <c r="M117" s="82" t="s">
        <v>34</v>
      </c>
      <c r="N117" s="178" t="s">
        <v>173</v>
      </c>
      <c r="O117" s="70" t="s">
        <v>1641</v>
      </c>
      <c r="P117" s="71" t="s">
        <v>1640</v>
      </c>
    </row>
    <row r="118" spans="1:16" ht="25.5" customHeight="1" x14ac:dyDescent="0.25">
      <c r="A118" s="171" t="s">
        <v>1648</v>
      </c>
      <c r="B118" s="177">
        <v>102</v>
      </c>
      <c r="C118" s="181" t="s">
        <v>1184</v>
      </c>
      <c r="D118" s="82" t="s">
        <v>1667</v>
      </c>
      <c r="E118" s="236" t="s">
        <v>1665</v>
      </c>
      <c r="F118" s="76" t="s">
        <v>1664</v>
      </c>
      <c r="G118" s="180" t="s">
        <v>31</v>
      </c>
      <c r="H118" s="245">
        <v>1</v>
      </c>
      <c r="I118" s="267">
        <v>14374.44</v>
      </c>
      <c r="J118" s="277">
        <v>14374.44</v>
      </c>
      <c r="K118" s="179" t="s">
        <v>866</v>
      </c>
      <c r="L118" s="82" t="s">
        <v>46</v>
      </c>
      <c r="M118" s="82" t="s">
        <v>34</v>
      </c>
      <c r="N118" s="178" t="s">
        <v>173</v>
      </c>
      <c r="O118" s="70" t="s">
        <v>1641</v>
      </c>
      <c r="P118" s="71" t="s">
        <v>1640</v>
      </c>
    </row>
    <row r="119" spans="1:16" ht="25.5" customHeight="1" x14ac:dyDescent="0.25">
      <c r="A119" s="184" t="s">
        <v>1648</v>
      </c>
      <c r="B119" s="177">
        <v>103</v>
      </c>
      <c r="C119" s="181" t="s">
        <v>1657</v>
      </c>
      <c r="D119" s="82" t="s">
        <v>1666</v>
      </c>
      <c r="E119" s="236" t="s">
        <v>1665</v>
      </c>
      <c r="F119" s="182" t="s">
        <v>1664</v>
      </c>
      <c r="G119" s="180" t="s">
        <v>31</v>
      </c>
      <c r="H119" s="245">
        <v>1</v>
      </c>
      <c r="I119" s="267">
        <v>16911.13</v>
      </c>
      <c r="J119" s="277">
        <v>16911.13</v>
      </c>
      <c r="K119" s="179" t="s">
        <v>1663</v>
      </c>
      <c r="L119" s="82"/>
      <c r="M119" s="82" t="s">
        <v>1662</v>
      </c>
      <c r="N119" s="178" t="s">
        <v>173</v>
      </c>
      <c r="O119" s="70" t="s">
        <v>1641</v>
      </c>
      <c r="P119" s="71" t="s">
        <v>1640</v>
      </c>
    </row>
    <row r="120" spans="1:16" ht="25.5" customHeight="1" x14ac:dyDescent="0.25">
      <c r="A120" s="184" t="s">
        <v>1648</v>
      </c>
      <c r="B120" s="177">
        <v>104</v>
      </c>
      <c r="C120" s="181" t="s">
        <v>1657</v>
      </c>
      <c r="D120" s="82" t="s">
        <v>1661</v>
      </c>
      <c r="E120" s="236" t="s">
        <v>1660</v>
      </c>
      <c r="F120" s="182" t="s">
        <v>1659</v>
      </c>
      <c r="G120" s="180" t="s">
        <v>31</v>
      </c>
      <c r="H120" s="245">
        <v>1</v>
      </c>
      <c r="I120" s="267">
        <v>375000</v>
      </c>
      <c r="J120" s="277">
        <v>375000</v>
      </c>
      <c r="K120" s="179" t="s">
        <v>1654</v>
      </c>
      <c r="L120" s="82" t="s">
        <v>33</v>
      </c>
      <c r="M120" s="82" t="s">
        <v>1653</v>
      </c>
      <c r="N120" s="178" t="s">
        <v>173</v>
      </c>
      <c r="O120" s="70" t="s">
        <v>1641</v>
      </c>
      <c r="P120" s="71" t="s">
        <v>1640</v>
      </c>
    </row>
    <row r="121" spans="1:16" ht="25.5" customHeight="1" x14ac:dyDescent="0.25">
      <c r="A121" s="171" t="s">
        <v>1658</v>
      </c>
      <c r="B121" s="177">
        <v>105</v>
      </c>
      <c r="C121" s="181" t="s">
        <v>1657</v>
      </c>
      <c r="D121" s="183" t="s">
        <v>1656</v>
      </c>
      <c r="E121" s="236" t="s">
        <v>1655</v>
      </c>
      <c r="F121" s="182">
        <v>40451</v>
      </c>
      <c r="G121" s="180" t="s">
        <v>31</v>
      </c>
      <c r="H121" s="245">
        <v>1</v>
      </c>
      <c r="I121" s="267">
        <v>27546.7</v>
      </c>
      <c r="J121" s="277">
        <v>27546.7</v>
      </c>
      <c r="K121" s="179" t="s">
        <v>1654</v>
      </c>
      <c r="L121" s="82"/>
      <c r="M121" s="82" t="s">
        <v>1653</v>
      </c>
      <c r="N121" s="178" t="s">
        <v>173</v>
      </c>
      <c r="O121" s="70" t="s">
        <v>1641</v>
      </c>
      <c r="P121" s="71" t="s">
        <v>1640</v>
      </c>
    </row>
    <row r="122" spans="1:16" ht="25.5" customHeight="1" x14ac:dyDescent="0.25">
      <c r="A122" s="171" t="s">
        <v>1648</v>
      </c>
      <c r="B122" s="177">
        <v>106</v>
      </c>
      <c r="C122" s="181" t="s">
        <v>1184</v>
      </c>
      <c r="D122" s="82" t="s">
        <v>1652</v>
      </c>
      <c r="E122" s="236" t="s">
        <v>1650</v>
      </c>
      <c r="F122" s="76" t="s">
        <v>1649</v>
      </c>
      <c r="G122" s="180" t="s">
        <v>31</v>
      </c>
      <c r="H122" s="245">
        <v>1</v>
      </c>
      <c r="I122" s="267">
        <v>44132</v>
      </c>
      <c r="J122" s="277">
        <v>44132</v>
      </c>
      <c r="K122" s="179" t="s">
        <v>866</v>
      </c>
      <c r="L122" s="82" t="s">
        <v>46</v>
      </c>
      <c r="M122" s="82" t="s">
        <v>34</v>
      </c>
      <c r="N122" s="178" t="s">
        <v>173</v>
      </c>
      <c r="O122" s="70" t="s">
        <v>1641</v>
      </c>
      <c r="P122" s="71" t="s">
        <v>1640</v>
      </c>
    </row>
    <row r="123" spans="1:16" ht="25.5" customHeight="1" x14ac:dyDescent="0.25">
      <c r="A123" s="171" t="s">
        <v>1648</v>
      </c>
      <c r="B123" s="177">
        <v>107</v>
      </c>
      <c r="C123" s="181" t="s">
        <v>1184</v>
      </c>
      <c r="D123" s="82" t="s">
        <v>1651</v>
      </c>
      <c r="E123" s="236" t="s">
        <v>1650</v>
      </c>
      <c r="F123" s="76" t="s">
        <v>1649</v>
      </c>
      <c r="G123" s="180" t="s">
        <v>31</v>
      </c>
      <c r="H123" s="245">
        <v>1</v>
      </c>
      <c r="I123" s="267">
        <v>44132</v>
      </c>
      <c r="J123" s="277">
        <v>44132</v>
      </c>
      <c r="K123" s="179" t="s">
        <v>866</v>
      </c>
      <c r="L123" s="82" t="s">
        <v>46</v>
      </c>
      <c r="M123" s="82" t="s">
        <v>34</v>
      </c>
      <c r="N123" s="178" t="s">
        <v>173</v>
      </c>
      <c r="O123" s="70" t="s">
        <v>1641</v>
      </c>
      <c r="P123" s="71" t="s">
        <v>1640</v>
      </c>
    </row>
    <row r="124" spans="1:16" ht="25.5" customHeight="1" thickBot="1" x14ac:dyDescent="0.3">
      <c r="A124" s="171" t="s">
        <v>1648</v>
      </c>
      <c r="B124" s="177">
        <v>108</v>
      </c>
      <c r="C124" s="176" t="s">
        <v>1647</v>
      </c>
      <c r="D124" s="173" t="s">
        <v>1646</v>
      </c>
      <c r="E124" s="239" t="s">
        <v>1645</v>
      </c>
      <c r="F124" s="175" t="s">
        <v>1644</v>
      </c>
      <c r="G124" s="174" t="s">
        <v>1643</v>
      </c>
      <c r="H124" s="248">
        <v>1</v>
      </c>
      <c r="I124" s="270">
        <v>291720</v>
      </c>
      <c r="J124" s="279">
        <v>291720</v>
      </c>
      <c r="K124" s="132" t="s">
        <v>32</v>
      </c>
      <c r="L124" s="173" t="s">
        <v>33</v>
      </c>
      <c r="M124" s="173" t="s">
        <v>1642</v>
      </c>
      <c r="N124" s="172" t="s">
        <v>173</v>
      </c>
      <c r="O124" s="134" t="s">
        <v>1641</v>
      </c>
      <c r="P124" s="135" t="s">
        <v>1640</v>
      </c>
    </row>
    <row r="125" spans="1:16" ht="15" customHeight="1" thickBot="1" x14ac:dyDescent="0.3">
      <c r="A125" s="171"/>
      <c r="B125" s="170"/>
      <c r="C125" s="169" t="s">
        <v>1639</v>
      </c>
      <c r="D125" s="166"/>
      <c r="E125" s="168"/>
      <c r="F125" s="167"/>
      <c r="G125" s="165"/>
      <c r="H125" s="253">
        <f>SUM(H17:H124)</f>
        <v>674</v>
      </c>
      <c r="I125" s="271"/>
      <c r="J125" s="255">
        <f>SUM(J17:J124)</f>
        <v>35548168.730000012</v>
      </c>
      <c r="K125" s="164"/>
      <c r="L125" s="163"/>
      <c r="M125" s="162"/>
      <c r="N125" s="161"/>
      <c r="O125" s="160"/>
      <c r="P125" s="159"/>
    </row>
    <row r="126" spans="1:16" ht="15" customHeight="1" x14ac:dyDescent="0.25">
      <c r="A126" s="158"/>
      <c r="B126" s="85"/>
      <c r="C126" s="97"/>
      <c r="D126" s="97"/>
      <c r="E126" s="99"/>
      <c r="F126" s="97"/>
      <c r="G126" s="97"/>
      <c r="H126" s="249"/>
      <c r="I126" s="272"/>
      <c r="J126" s="272"/>
      <c r="K126" s="90"/>
      <c r="L126" s="91"/>
      <c r="M126" s="92"/>
      <c r="N126" s="93"/>
      <c r="O126" s="147"/>
    </row>
    <row r="127" spans="1:16" x14ac:dyDescent="0.25">
      <c r="G127" s="156"/>
      <c r="H127" s="254"/>
      <c r="I127" s="256"/>
    </row>
    <row r="128" spans="1:16" x14ac:dyDescent="0.25">
      <c r="G128" s="156"/>
      <c r="H128" s="254"/>
      <c r="I128" s="256"/>
    </row>
    <row r="129" spans="7:9" x14ac:dyDescent="0.25">
      <c r="G129" s="156"/>
      <c r="H129" s="254"/>
      <c r="I129" s="256"/>
    </row>
    <row r="130" spans="7:9" x14ac:dyDescent="0.25">
      <c r="G130" s="157"/>
      <c r="H130" s="254"/>
      <c r="I130" s="273"/>
    </row>
    <row r="131" spans="7:9" x14ac:dyDescent="0.25">
      <c r="G131" s="156"/>
      <c r="H131" s="254"/>
      <c r="I131" s="256"/>
    </row>
    <row r="132" spans="7:9" x14ac:dyDescent="0.25">
      <c r="G132" s="156"/>
      <c r="H132" s="254"/>
      <c r="I132" s="256"/>
    </row>
  </sheetData>
  <autoFilter ref="A16:V125">
    <sortState ref="A17:R157">
      <sortCondition ref="E16:E157"/>
    </sortState>
  </autoFilter>
  <mergeCells count="4">
    <mergeCell ref="O1:P1"/>
    <mergeCell ref="O3:P3"/>
    <mergeCell ref="O4:P4"/>
    <mergeCell ref="N9:P9"/>
  </mergeCells>
  <pageMargins left="0.39370078740157483" right="0.39370078740157483" top="0.78740157480314965" bottom="0.59055118110236227" header="0.31496062992125984" footer="0.31496062992125984"/>
  <pageSetup paperSize="9" scale="63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7"/>
  <sheetViews>
    <sheetView topLeftCell="B10" zoomScale="85" zoomScaleNormal="85" workbookViewId="0">
      <selection activeCell="L17" sqref="L17"/>
    </sheetView>
  </sheetViews>
  <sheetFormatPr defaultColWidth="8.85546875" defaultRowHeight="15" outlineLevelCol="1" x14ac:dyDescent="0.25"/>
  <cols>
    <col min="1" max="1" width="7.42578125" style="154" hidden="1" customWidth="1" outlineLevel="1"/>
    <col min="2" max="2" width="4.5703125" style="154" customWidth="1" collapsed="1"/>
    <col min="3" max="3" width="20.7109375" style="154" customWidth="1"/>
    <col min="4" max="4" width="14.42578125" style="154" customWidth="1"/>
    <col min="5" max="5" width="36.7109375" style="240" customWidth="1"/>
    <col min="6" max="6" width="13" style="154" customWidth="1"/>
    <col min="7" max="7" width="6" style="333" customWidth="1"/>
    <col min="8" max="8" width="9.7109375" style="252" customWidth="1"/>
    <col min="9" max="9" width="14.28515625" style="259" customWidth="1" outlineLevel="1"/>
    <col min="10" max="10" width="13.28515625" style="259" customWidth="1"/>
    <col min="11" max="11" width="17.7109375" style="154" customWidth="1"/>
    <col min="12" max="12" width="11.42578125" style="154" customWidth="1"/>
    <col min="13" max="13" width="22.85546875" style="154" customWidth="1"/>
    <col min="14" max="14" width="41" style="154" customWidth="1"/>
    <col min="15" max="15" width="26.7109375" style="154" customWidth="1"/>
    <col min="16" max="16" width="16.85546875" style="154" customWidth="1"/>
    <col min="17" max="16384" width="8.85546875" style="154"/>
  </cols>
  <sheetData>
    <row r="1" spans="1:16" ht="15.75" hidden="1" x14ac:dyDescent="0.25">
      <c r="A1" s="224"/>
      <c r="B1" s="2"/>
      <c r="C1" s="224"/>
      <c r="D1" s="224"/>
      <c r="E1" s="229"/>
      <c r="F1" s="224"/>
      <c r="G1" s="331"/>
      <c r="H1" s="250"/>
      <c r="I1" s="257"/>
      <c r="J1" s="257"/>
      <c r="K1" s="224"/>
      <c r="L1" s="224"/>
      <c r="M1" s="224"/>
      <c r="N1" s="224"/>
      <c r="O1" s="224"/>
      <c r="P1" s="223"/>
    </row>
    <row r="2" spans="1:16" ht="18.75" hidden="1" customHeight="1" x14ac:dyDescent="0.3">
      <c r="A2" s="224"/>
      <c r="B2" s="224"/>
      <c r="C2" s="224"/>
      <c r="D2" s="224"/>
      <c r="E2" s="229"/>
      <c r="F2" s="224"/>
      <c r="G2" s="331"/>
      <c r="H2" s="250"/>
      <c r="I2" s="257"/>
      <c r="J2" s="257"/>
      <c r="K2" s="224"/>
      <c r="M2" s="5"/>
      <c r="N2" s="226" t="s">
        <v>0</v>
      </c>
      <c r="P2" s="15"/>
    </row>
    <row r="3" spans="1:16" ht="18.75" hidden="1" x14ac:dyDescent="0.3">
      <c r="A3" s="224"/>
      <c r="B3" s="224"/>
      <c r="C3" s="224"/>
      <c r="D3" s="224"/>
      <c r="E3" s="229"/>
      <c r="F3" s="224"/>
      <c r="G3" s="331"/>
      <c r="H3" s="250"/>
      <c r="I3" s="257"/>
      <c r="J3" s="257"/>
      <c r="K3" s="224"/>
      <c r="L3" s="6"/>
      <c r="N3" s="316" t="s">
        <v>1</v>
      </c>
      <c r="O3" s="315"/>
      <c r="P3" s="15"/>
    </row>
    <row r="4" spans="1:16" ht="15.75" hidden="1" customHeight="1" x14ac:dyDescent="0.25">
      <c r="A4" s="224"/>
      <c r="B4" s="224"/>
      <c r="C4" s="224"/>
      <c r="D4" s="224"/>
      <c r="E4" s="229"/>
      <c r="F4" s="224"/>
      <c r="G4" s="331"/>
      <c r="H4" s="250"/>
      <c r="I4" s="257"/>
      <c r="J4" s="257"/>
      <c r="K4" s="224"/>
      <c r="N4" s="314" t="s">
        <v>2</v>
      </c>
      <c r="O4" s="228"/>
    </row>
    <row r="5" spans="1:16" hidden="1" x14ac:dyDescent="0.25">
      <c r="A5" s="224"/>
      <c r="B5" s="224"/>
      <c r="C5" s="224"/>
      <c r="D5" s="224"/>
      <c r="E5" s="229"/>
      <c r="F5" s="224"/>
      <c r="G5" s="331"/>
      <c r="H5" s="250"/>
      <c r="I5" s="257"/>
      <c r="J5" s="257"/>
      <c r="K5" s="224"/>
    </row>
    <row r="6" spans="1:16" ht="18.75" hidden="1" customHeight="1" x14ac:dyDescent="0.3">
      <c r="A6" s="224"/>
      <c r="B6" s="224"/>
      <c r="C6" s="224"/>
      <c r="D6" s="224"/>
      <c r="E6" s="229"/>
      <c r="F6" s="224"/>
      <c r="G6" s="331"/>
      <c r="H6" s="250"/>
      <c r="I6" s="257"/>
      <c r="J6" s="257"/>
      <c r="K6" s="224"/>
      <c r="N6" s="227"/>
      <c r="O6" s="539" t="s">
        <v>3</v>
      </c>
      <c r="P6" s="539"/>
    </row>
    <row r="7" spans="1:16" ht="18.75" hidden="1" x14ac:dyDescent="0.3">
      <c r="A7" s="224"/>
      <c r="B7" s="224"/>
      <c r="C7" s="224"/>
      <c r="D7" s="224"/>
      <c r="E7" s="229"/>
      <c r="F7" s="224"/>
      <c r="G7" s="331"/>
      <c r="H7" s="250"/>
      <c r="I7" s="257"/>
      <c r="J7" s="257"/>
      <c r="K7" s="224"/>
      <c r="L7" s="11"/>
      <c r="M7" s="11"/>
      <c r="N7" s="12"/>
      <c r="O7" s="11"/>
      <c r="P7" s="11"/>
    </row>
    <row r="8" spans="1:16" ht="15.75" hidden="1" x14ac:dyDescent="0.25">
      <c r="A8" s="224"/>
      <c r="B8" s="224"/>
      <c r="C8" s="224"/>
      <c r="D8" s="224"/>
      <c r="E8" s="229"/>
      <c r="F8" s="224"/>
      <c r="G8" s="331"/>
      <c r="H8" s="250"/>
      <c r="I8" s="257"/>
      <c r="J8" s="257"/>
      <c r="K8" s="224"/>
      <c r="L8" s="5"/>
      <c r="M8" s="11"/>
      <c r="N8" s="540" t="s">
        <v>1946</v>
      </c>
      <c r="O8" s="540"/>
      <c r="P8" s="540"/>
    </row>
    <row r="9" spans="1:16" ht="18.75" hidden="1" customHeight="1" x14ac:dyDescent="0.3">
      <c r="A9" s="224"/>
      <c r="B9" s="224"/>
      <c r="C9" s="224"/>
      <c r="D9" s="224"/>
      <c r="E9" s="229"/>
      <c r="F9" s="224"/>
      <c r="G9" s="331"/>
      <c r="H9" s="250"/>
      <c r="I9" s="257"/>
      <c r="J9" s="257"/>
      <c r="K9" s="224"/>
      <c r="L9" s="11"/>
      <c r="M9" s="15"/>
    </row>
    <row r="10" spans="1:16" ht="15.75" x14ac:dyDescent="0.25">
      <c r="B10" s="220"/>
      <c r="C10" s="220" t="s">
        <v>4</v>
      </c>
      <c r="D10" s="220"/>
      <c r="E10" s="230"/>
      <c r="F10" s="220"/>
      <c r="G10" s="332"/>
      <c r="H10" s="251"/>
      <c r="I10" s="258"/>
      <c r="J10" s="258"/>
      <c r="K10" s="220"/>
      <c r="L10" s="220"/>
      <c r="M10" s="220"/>
      <c r="N10" s="220"/>
      <c r="O10" s="220"/>
      <c r="P10" s="312"/>
    </row>
    <row r="11" spans="1:16" ht="15.75" x14ac:dyDescent="0.25">
      <c r="B11" s="220"/>
      <c r="C11" s="220" t="s">
        <v>5</v>
      </c>
      <c r="D11" s="220"/>
      <c r="E11" s="230"/>
      <c r="F11" s="220"/>
      <c r="G11" s="317" t="s">
        <v>2</v>
      </c>
      <c r="H11" s="328"/>
      <c r="I11" s="260"/>
      <c r="J11" s="274"/>
      <c r="K11" s="220"/>
      <c r="L11" s="220"/>
      <c r="M11" s="220"/>
      <c r="N11" s="220"/>
      <c r="O11" s="313"/>
      <c r="P11" s="312"/>
    </row>
    <row r="12" spans="1:16" ht="18.75" x14ac:dyDescent="0.25">
      <c r="A12" s="218"/>
      <c r="B12" s="21"/>
      <c r="C12" s="21"/>
      <c r="D12" s="21"/>
      <c r="E12" s="231"/>
      <c r="F12" s="21"/>
      <c r="G12" s="318" t="s">
        <v>6</v>
      </c>
      <c r="I12" s="261"/>
      <c r="J12" s="275"/>
      <c r="K12" s="23"/>
      <c r="L12" s="23"/>
      <c r="M12" s="23"/>
      <c r="N12" s="23"/>
      <c r="O12" s="311"/>
      <c r="P12" s="24"/>
    </row>
    <row r="13" spans="1:16" ht="19.5" x14ac:dyDescent="0.35">
      <c r="A13" s="218"/>
      <c r="B13" s="26"/>
      <c r="C13" s="25" t="s">
        <v>2706</v>
      </c>
      <c r="D13" s="26"/>
      <c r="E13" s="232"/>
      <c r="F13" s="26"/>
      <c r="I13" s="28"/>
      <c r="J13" s="28"/>
      <c r="K13" s="28"/>
      <c r="L13" s="26"/>
      <c r="M13" s="26"/>
      <c r="N13" s="26"/>
      <c r="O13" s="26"/>
      <c r="P13" s="30"/>
    </row>
    <row r="14" spans="1:16" ht="15.75" thickBot="1" x14ac:dyDescent="0.3">
      <c r="A14" s="216"/>
      <c r="B14" s="85"/>
      <c r="C14" s="85"/>
      <c r="D14" s="85"/>
      <c r="E14" s="233"/>
      <c r="F14" s="85"/>
      <c r="G14" s="319"/>
      <c r="H14" s="241"/>
      <c r="I14" s="263"/>
      <c r="J14" s="263"/>
      <c r="K14" s="85"/>
      <c r="L14" s="85"/>
      <c r="M14" s="85"/>
      <c r="N14" s="85"/>
      <c r="O14" s="85"/>
      <c r="P14" s="214"/>
    </row>
    <row r="15" spans="1:16" ht="77.25" thickBot="1" x14ac:dyDescent="0.3">
      <c r="A15" s="171" t="s">
        <v>1638</v>
      </c>
      <c r="B15" s="206" t="s">
        <v>8</v>
      </c>
      <c r="C15" s="207" t="s">
        <v>9</v>
      </c>
      <c r="D15" s="206" t="s">
        <v>2351</v>
      </c>
      <c r="E15" s="206" t="s">
        <v>12</v>
      </c>
      <c r="F15" s="206" t="s">
        <v>13</v>
      </c>
      <c r="G15" s="280" t="s">
        <v>15</v>
      </c>
      <c r="H15" s="242" t="s">
        <v>16</v>
      </c>
      <c r="I15" s="280" t="s">
        <v>14</v>
      </c>
      <c r="J15" s="280" t="s">
        <v>17</v>
      </c>
      <c r="K15" s="206" t="s">
        <v>18</v>
      </c>
      <c r="L15" s="310" t="s">
        <v>19</v>
      </c>
      <c r="M15" s="206" t="s">
        <v>20</v>
      </c>
      <c r="N15" s="309" t="s">
        <v>21</v>
      </c>
      <c r="O15" s="206" t="s">
        <v>22</v>
      </c>
      <c r="P15" s="308" t="s">
        <v>23</v>
      </c>
    </row>
    <row r="16" spans="1:16" ht="15.75" thickBot="1" x14ac:dyDescent="0.3">
      <c r="A16" s="171"/>
      <c r="B16" s="206">
        <v>1</v>
      </c>
      <c r="C16" s="207">
        <v>2</v>
      </c>
      <c r="D16" s="206">
        <v>3</v>
      </c>
      <c r="E16" s="209">
        <v>4</v>
      </c>
      <c r="F16" s="206">
        <v>5</v>
      </c>
      <c r="G16" s="206">
        <v>8</v>
      </c>
      <c r="H16" s="206">
        <v>9</v>
      </c>
      <c r="I16" s="206">
        <v>7</v>
      </c>
      <c r="J16" s="206">
        <v>11</v>
      </c>
      <c r="K16" s="206">
        <v>12</v>
      </c>
      <c r="L16" s="206">
        <v>13</v>
      </c>
      <c r="M16" s="206">
        <v>14</v>
      </c>
      <c r="N16" s="206">
        <v>15</v>
      </c>
      <c r="O16" s="206">
        <v>16</v>
      </c>
      <c r="P16" s="206">
        <v>17</v>
      </c>
    </row>
    <row r="17" spans="1:16" ht="38.25" x14ac:dyDescent="0.25">
      <c r="A17" s="171" t="s">
        <v>1950</v>
      </c>
      <c r="B17" s="203">
        <v>1</v>
      </c>
      <c r="C17" s="202" t="s">
        <v>1696</v>
      </c>
      <c r="D17" s="307" t="s">
        <v>2350</v>
      </c>
      <c r="E17" s="334" t="s">
        <v>2349</v>
      </c>
      <c r="F17" s="201">
        <v>39050</v>
      </c>
      <c r="G17" s="306" t="s">
        <v>31</v>
      </c>
      <c r="H17" s="329">
        <v>1</v>
      </c>
      <c r="I17" s="266">
        <v>9756.0024999999987</v>
      </c>
      <c r="J17" s="265">
        <v>9756.0024999999987</v>
      </c>
      <c r="K17" s="199" t="s">
        <v>1785</v>
      </c>
      <c r="L17" s="198">
        <v>3</v>
      </c>
      <c r="M17" s="198" t="s">
        <v>34</v>
      </c>
      <c r="N17" s="197" t="s">
        <v>173</v>
      </c>
      <c r="O17" s="196" t="s">
        <v>1641</v>
      </c>
      <c r="P17" s="195" t="s">
        <v>1640</v>
      </c>
    </row>
    <row r="18" spans="1:16" ht="36" customHeight="1" x14ac:dyDescent="0.25">
      <c r="A18" s="171" t="s">
        <v>1950</v>
      </c>
      <c r="B18" s="177">
        <v>2</v>
      </c>
      <c r="C18" s="181" t="s">
        <v>1696</v>
      </c>
      <c r="D18" s="190" t="s">
        <v>2348</v>
      </c>
      <c r="E18" s="235" t="s">
        <v>2345</v>
      </c>
      <c r="F18" s="76">
        <v>38926</v>
      </c>
      <c r="G18" s="296" t="s">
        <v>31</v>
      </c>
      <c r="H18" s="244">
        <v>1</v>
      </c>
      <c r="I18" s="267">
        <v>20959.5975</v>
      </c>
      <c r="J18" s="268">
        <v>20959.5975</v>
      </c>
      <c r="K18" s="179" t="s">
        <v>1785</v>
      </c>
      <c r="L18" s="82">
        <v>3</v>
      </c>
      <c r="M18" s="82" t="s">
        <v>34</v>
      </c>
      <c r="N18" s="178" t="s">
        <v>173</v>
      </c>
      <c r="O18" s="70" t="s">
        <v>1641</v>
      </c>
      <c r="P18" s="71" t="s">
        <v>1640</v>
      </c>
    </row>
    <row r="19" spans="1:16" ht="38.25" x14ac:dyDescent="0.25">
      <c r="A19" s="171" t="s">
        <v>1950</v>
      </c>
      <c r="B19" s="203">
        <v>3</v>
      </c>
      <c r="C19" s="181" t="s">
        <v>1696</v>
      </c>
      <c r="D19" s="190" t="s">
        <v>2347</v>
      </c>
      <c r="E19" s="235" t="s">
        <v>2345</v>
      </c>
      <c r="F19" s="76">
        <v>38926</v>
      </c>
      <c r="G19" s="296" t="s">
        <v>31</v>
      </c>
      <c r="H19" s="244">
        <v>1</v>
      </c>
      <c r="I19" s="267">
        <v>20959.5975</v>
      </c>
      <c r="J19" s="268">
        <v>20959.5975</v>
      </c>
      <c r="K19" s="179" t="s">
        <v>1785</v>
      </c>
      <c r="L19" s="82">
        <v>3</v>
      </c>
      <c r="M19" s="82" t="s">
        <v>34</v>
      </c>
      <c r="N19" s="178" t="s">
        <v>173</v>
      </c>
      <c r="O19" s="70" t="s">
        <v>1641</v>
      </c>
      <c r="P19" s="71" t="s">
        <v>1640</v>
      </c>
    </row>
    <row r="20" spans="1:16" ht="38.25" x14ac:dyDescent="0.25">
      <c r="A20" s="171" t="s">
        <v>1950</v>
      </c>
      <c r="B20" s="177">
        <v>4</v>
      </c>
      <c r="C20" s="181" t="s">
        <v>1696</v>
      </c>
      <c r="D20" s="190" t="s">
        <v>2346</v>
      </c>
      <c r="E20" s="235" t="s">
        <v>2345</v>
      </c>
      <c r="F20" s="76">
        <v>38926</v>
      </c>
      <c r="G20" s="296" t="s">
        <v>31</v>
      </c>
      <c r="H20" s="244">
        <v>1</v>
      </c>
      <c r="I20" s="267">
        <v>20959.6145</v>
      </c>
      <c r="J20" s="268">
        <v>20959.6145</v>
      </c>
      <c r="K20" s="179" t="s">
        <v>1785</v>
      </c>
      <c r="L20" s="82">
        <v>3</v>
      </c>
      <c r="M20" s="82" t="s">
        <v>34</v>
      </c>
      <c r="N20" s="178" t="s">
        <v>173</v>
      </c>
      <c r="O20" s="70" t="s">
        <v>1641</v>
      </c>
      <c r="P20" s="71" t="s">
        <v>1640</v>
      </c>
    </row>
    <row r="21" spans="1:16" ht="38.25" x14ac:dyDescent="0.25">
      <c r="A21" s="171" t="s">
        <v>1950</v>
      </c>
      <c r="B21" s="203">
        <v>5</v>
      </c>
      <c r="C21" s="181" t="s">
        <v>1687</v>
      </c>
      <c r="D21" s="190" t="s">
        <v>2344</v>
      </c>
      <c r="E21" s="235" t="s">
        <v>2343</v>
      </c>
      <c r="F21" s="76">
        <v>43191</v>
      </c>
      <c r="G21" s="296" t="s">
        <v>31</v>
      </c>
      <c r="H21" s="244">
        <v>1</v>
      </c>
      <c r="I21" s="267">
        <v>13044</v>
      </c>
      <c r="J21" s="268">
        <v>13044</v>
      </c>
      <c r="K21" s="82" t="s">
        <v>2342</v>
      </c>
      <c r="L21" s="82" t="s">
        <v>2341</v>
      </c>
      <c r="M21" s="178" t="s">
        <v>1642</v>
      </c>
      <c r="N21" s="70" t="s">
        <v>173</v>
      </c>
      <c r="O21" s="70" t="s">
        <v>1641</v>
      </c>
      <c r="P21" s="71" t="s">
        <v>1640</v>
      </c>
    </row>
    <row r="22" spans="1:16" ht="38.25" x14ac:dyDescent="0.25">
      <c r="A22" s="171" t="s">
        <v>1950</v>
      </c>
      <c r="B22" s="177">
        <v>6</v>
      </c>
      <c r="C22" s="181" t="s">
        <v>1696</v>
      </c>
      <c r="D22" s="190" t="s">
        <v>2340</v>
      </c>
      <c r="E22" s="235" t="s">
        <v>2339</v>
      </c>
      <c r="F22" s="76">
        <v>35641</v>
      </c>
      <c r="G22" s="296" t="s">
        <v>31</v>
      </c>
      <c r="H22" s="244">
        <v>1</v>
      </c>
      <c r="I22" s="267">
        <v>11305</v>
      </c>
      <c r="J22" s="268">
        <v>11305</v>
      </c>
      <c r="K22" s="179" t="s">
        <v>1693</v>
      </c>
      <c r="L22" s="82"/>
      <c r="M22" s="82" t="s">
        <v>34</v>
      </c>
      <c r="N22" s="178" t="s">
        <v>173</v>
      </c>
      <c r="O22" s="70" t="s">
        <v>1641</v>
      </c>
      <c r="P22" s="71" t="s">
        <v>1640</v>
      </c>
    </row>
    <row r="23" spans="1:16" ht="32.25" customHeight="1" x14ac:dyDescent="0.25">
      <c r="A23" s="171" t="s">
        <v>1950</v>
      </c>
      <c r="B23" s="203">
        <v>7</v>
      </c>
      <c r="C23" s="181" t="s">
        <v>2140</v>
      </c>
      <c r="D23" s="183" t="s">
        <v>2338</v>
      </c>
      <c r="E23" s="236" t="s">
        <v>2337</v>
      </c>
      <c r="F23" s="182" t="s">
        <v>2336</v>
      </c>
      <c r="G23" s="296" t="s">
        <v>1643</v>
      </c>
      <c r="H23" s="245">
        <v>1</v>
      </c>
      <c r="I23" s="267">
        <v>5579.9610000000002</v>
      </c>
      <c r="J23" s="268">
        <v>5579.9610000000002</v>
      </c>
      <c r="K23" s="179" t="s">
        <v>2137</v>
      </c>
      <c r="L23" s="82" t="s">
        <v>1768</v>
      </c>
      <c r="M23" s="82" t="s">
        <v>1642</v>
      </c>
      <c r="N23" s="178" t="s">
        <v>173</v>
      </c>
      <c r="O23" s="70" t="s">
        <v>1641</v>
      </c>
      <c r="P23" s="71" t="s">
        <v>1640</v>
      </c>
    </row>
    <row r="24" spans="1:16" ht="38.25" x14ac:dyDescent="0.25">
      <c r="A24" s="171" t="s">
        <v>1950</v>
      </c>
      <c r="B24" s="177">
        <v>8</v>
      </c>
      <c r="C24" s="181" t="s">
        <v>2335</v>
      </c>
      <c r="D24" s="190" t="s">
        <v>2334</v>
      </c>
      <c r="E24" s="235" t="s">
        <v>2333</v>
      </c>
      <c r="F24" s="76">
        <v>40819</v>
      </c>
      <c r="G24" s="296" t="s">
        <v>31</v>
      </c>
      <c r="H24" s="244">
        <v>1</v>
      </c>
      <c r="I24" s="267">
        <v>952850</v>
      </c>
      <c r="J24" s="268">
        <v>952850</v>
      </c>
      <c r="K24" s="179" t="s">
        <v>32</v>
      </c>
      <c r="L24" s="82" t="s">
        <v>33</v>
      </c>
      <c r="M24" s="82" t="s">
        <v>1642</v>
      </c>
      <c r="N24" s="178" t="s">
        <v>35</v>
      </c>
      <c r="O24" s="70" t="s">
        <v>36</v>
      </c>
      <c r="P24" s="71" t="s">
        <v>37</v>
      </c>
    </row>
    <row r="25" spans="1:16" ht="38.25" x14ac:dyDescent="0.25">
      <c r="A25" s="171" t="s">
        <v>1950</v>
      </c>
      <c r="B25" s="203">
        <v>9</v>
      </c>
      <c r="C25" s="181" t="s">
        <v>2332</v>
      </c>
      <c r="D25" s="190" t="s">
        <v>2331</v>
      </c>
      <c r="E25" s="235" t="s">
        <v>2330</v>
      </c>
      <c r="F25" s="76">
        <v>40815</v>
      </c>
      <c r="G25" s="296" t="s">
        <v>31</v>
      </c>
      <c r="H25" s="244">
        <v>1</v>
      </c>
      <c r="I25" s="267">
        <v>1053150</v>
      </c>
      <c r="J25" s="268">
        <v>1053150</v>
      </c>
      <c r="K25" s="179" t="s">
        <v>32</v>
      </c>
      <c r="L25" s="82" t="s">
        <v>33</v>
      </c>
      <c r="M25" s="82" t="s">
        <v>1642</v>
      </c>
      <c r="N25" s="178" t="s">
        <v>35</v>
      </c>
      <c r="O25" s="70" t="s">
        <v>36</v>
      </c>
      <c r="P25" s="71" t="s">
        <v>37</v>
      </c>
    </row>
    <row r="26" spans="1:16" ht="31.5" customHeight="1" x14ac:dyDescent="0.25">
      <c r="A26" s="171" t="s">
        <v>1950</v>
      </c>
      <c r="B26" s="177">
        <v>10</v>
      </c>
      <c r="C26" s="181" t="s">
        <v>2327</v>
      </c>
      <c r="D26" s="82" t="s">
        <v>2329</v>
      </c>
      <c r="E26" s="236" t="s">
        <v>2328</v>
      </c>
      <c r="F26" s="76" t="s">
        <v>2157</v>
      </c>
      <c r="G26" s="296" t="s">
        <v>31</v>
      </c>
      <c r="H26" s="245">
        <v>1</v>
      </c>
      <c r="I26" s="267">
        <v>28900</v>
      </c>
      <c r="J26" s="268">
        <v>28900</v>
      </c>
      <c r="K26" s="305" t="s">
        <v>866</v>
      </c>
      <c r="L26" s="82" t="s">
        <v>46</v>
      </c>
      <c r="M26" s="82" t="s">
        <v>34</v>
      </c>
      <c r="N26" s="178" t="s">
        <v>173</v>
      </c>
      <c r="O26" s="70" t="s">
        <v>1641</v>
      </c>
      <c r="P26" s="71" t="s">
        <v>1640</v>
      </c>
    </row>
    <row r="27" spans="1:16" ht="38.25" x14ac:dyDescent="0.25">
      <c r="A27" s="171" t="s">
        <v>1950</v>
      </c>
      <c r="B27" s="203">
        <v>11</v>
      </c>
      <c r="C27" s="181" t="s">
        <v>2327</v>
      </c>
      <c r="D27" s="82" t="s">
        <v>2326</v>
      </c>
      <c r="E27" s="236" t="s">
        <v>2325</v>
      </c>
      <c r="F27" s="76" t="s">
        <v>2324</v>
      </c>
      <c r="G27" s="296" t="s">
        <v>31</v>
      </c>
      <c r="H27" s="245">
        <v>1</v>
      </c>
      <c r="I27" s="267">
        <v>1020</v>
      </c>
      <c r="J27" s="268">
        <v>1020</v>
      </c>
      <c r="K27" s="305" t="s">
        <v>866</v>
      </c>
      <c r="L27" s="82" t="s">
        <v>46</v>
      </c>
      <c r="M27" s="82" t="s">
        <v>34</v>
      </c>
      <c r="N27" s="178" t="s">
        <v>173</v>
      </c>
      <c r="O27" s="70" t="s">
        <v>1641</v>
      </c>
      <c r="P27" s="71" t="s">
        <v>1640</v>
      </c>
    </row>
    <row r="28" spans="1:16" ht="38.25" x14ac:dyDescent="0.25">
      <c r="A28" s="171" t="s">
        <v>1950</v>
      </c>
      <c r="B28" s="177">
        <v>12</v>
      </c>
      <c r="C28" s="181" t="s">
        <v>1887</v>
      </c>
      <c r="D28" s="190">
        <v>44680</v>
      </c>
      <c r="E28" s="235" t="s">
        <v>2323</v>
      </c>
      <c r="F28" s="76" t="s">
        <v>2133</v>
      </c>
      <c r="G28" s="296" t="s">
        <v>31</v>
      </c>
      <c r="H28" s="244">
        <v>1</v>
      </c>
      <c r="I28" s="267">
        <v>4017.2530000000002</v>
      </c>
      <c r="J28" s="268">
        <v>4017.2530000000002</v>
      </c>
      <c r="K28" s="305" t="s">
        <v>32</v>
      </c>
      <c r="L28" s="82" t="s">
        <v>33</v>
      </c>
      <c r="M28" s="82" t="s">
        <v>1642</v>
      </c>
      <c r="N28" s="178" t="s">
        <v>173</v>
      </c>
      <c r="O28" s="70" t="s">
        <v>1641</v>
      </c>
      <c r="P28" s="71" t="s">
        <v>1640</v>
      </c>
    </row>
    <row r="29" spans="1:16" ht="51" x14ac:dyDescent="0.25">
      <c r="A29" s="171" t="s">
        <v>1950</v>
      </c>
      <c r="B29" s="203">
        <v>13</v>
      </c>
      <c r="C29" s="181" t="s">
        <v>1033</v>
      </c>
      <c r="D29" s="82" t="s">
        <v>2322</v>
      </c>
      <c r="E29" s="236" t="s">
        <v>2321</v>
      </c>
      <c r="F29" s="182" t="s">
        <v>1978</v>
      </c>
      <c r="G29" s="296" t="s">
        <v>1643</v>
      </c>
      <c r="H29" s="245">
        <v>1</v>
      </c>
      <c r="I29" s="267">
        <v>255.834</v>
      </c>
      <c r="J29" s="268">
        <v>255.834</v>
      </c>
      <c r="K29" s="305" t="s">
        <v>1689</v>
      </c>
      <c r="L29" s="82" t="s">
        <v>1688</v>
      </c>
      <c r="M29" s="82" t="s">
        <v>1642</v>
      </c>
      <c r="N29" s="178" t="s">
        <v>173</v>
      </c>
      <c r="O29" s="70" t="s">
        <v>1641</v>
      </c>
      <c r="P29" s="71" t="s">
        <v>1640</v>
      </c>
    </row>
    <row r="30" spans="1:16" ht="38.25" x14ac:dyDescent="0.25">
      <c r="A30" s="171" t="s">
        <v>1950</v>
      </c>
      <c r="B30" s="177">
        <v>14</v>
      </c>
      <c r="C30" s="181" t="s">
        <v>1687</v>
      </c>
      <c r="D30" s="82" t="s">
        <v>2320</v>
      </c>
      <c r="E30" s="236" t="s">
        <v>2319</v>
      </c>
      <c r="F30" s="182" t="s">
        <v>2318</v>
      </c>
      <c r="G30" s="296" t="s">
        <v>1643</v>
      </c>
      <c r="H30" s="245">
        <v>1</v>
      </c>
      <c r="I30" s="267">
        <v>3543.3269999999998</v>
      </c>
      <c r="J30" s="268">
        <v>3543.3269999999998</v>
      </c>
      <c r="K30" s="305" t="s">
        <v>1683</v>
      </c>
      <c r="L30" s="82" t="s">
        <v>1682</v>
      </c>
      <c r="M30" s="82" t="s">
        <v>1642</v>
      </c>
      <c r="N30" s="178" t="s">
        <v>173</v>
      </c>
      <c r="O30" s="70" t="s">
        <v>1641</v>
      </c>
      <c r="P30" s="71" t="s">
        <v>1640</v>
      </c>
    </row>
    <row r="31" spans="1:16" ht="63.75" x14ac:dyDescent="0.25">
      <c r="A31" s="171" t="s">
        <v>1950</v>
      </c>
      <c r="B31" s="203">
        <v>15</v>
      </c>
      <c r="C31" s="181" t="s">
        <v>733</v>
      </c>
      <c r="D31" s="82" t="s">
        <v>2317</v>
      </c>
      <c r="E31" s="236" t="s">
        <v>2316</v>
      </c>
      <c r="F31" s="76" t="s">
        <v>1975</v>
      </c>
      <c r="G31" s="296" t="s">
        <v>31</v>
      </c>
      <c r="H31" s="245">
        <v>1</v>
      </c>
      <c r="I31" s="267">
        <v>8321.5</v>
      </c>
      <c r="J31" s="268">
        <v>8321.5</v>
      </c>
      <c r="K31" s="305" t="s">
        <v>866</v>
      </c>
      <c r="L31" s="82" t="s">
        <v>46</v>
      </c>
      <c r="M31" s="82" t="s">
        <v>34</v>
      </c>
      <c r="N31" s="178" t="s">
        <v>2315</v>
      </c>
      <c r="O31" s="70" t="s">
        <v>1641</v>
      </c>
      <c r="P31" s="71" t="s">
        <v>1640</v>
      </c>
    </row>
    <row r="32" spans="1:16" ht="38.25" x14ac:dyDescent="0.25">
      <c r="A32" s="171" t="s">
        <v>1950</v>
      </c>
      <c r="B32" s="177">
        <v>16</v>
      </c>
      <c r="C32" s="181" t="s">
        <v>2314</v>
      </c>
      <c r="D32" s="82">
        <v>83530</v>
      </c>
      <c r="E32" s="236" t="s">
        <v>2313</v>
      </c>
      <c r="F32" s="182" t="s">
        <v>1978</v>
      </c>
      <c r="G32" s="296" t="s">
        <v>1643</v>
      </c>
      <c r="H32" s="245">
        <v>1</v>
      </c>
      <c r="I32" s="267">
        <v>2969.5409999999997</v>
      </c>
      <c r="J32" s="268">
        <v>2969.5409999999997</v>
      </c>
      <c r="K32" s="179" t="s">
        <v>1689</v>
      </c>
      <c r="L32" s="82" t="s">
        <v>1688</v>
      </c>
      <c r="M32" s="82" t="s">
        <v>1642</v>
      </c>
      <c r="N32" s="178" t="s">
        <v>173</v>
      </c>
      <c r="O32" s="70" t="s">
        <v>1641</v>
      </c>
      <c r="P32" s="71" t="s">
        <v>1640</v>
      </c>
    </row>
    <row r="33" spans="1:16" ht="38.25" x14ac:dyDescent="0.25">
      <c r="A33" s="171" t="s">
        <v>1950</v>
      </c>
      <c r="B33" s="203">
        <v>17</v>
      </c>
      <c r="C33" s="181" t="s">
        <v>2312</v>
      </c>
      <c r="D33" s="190" t="s">
        <v>2311</v>
      </c>
      <c r="E33" s="235" t="s">
        <v>2310</v>
      </c>
      <c r="F33" s="76" t="s">
        <v>2309</v>
      </c>
      <c r="G33" s="296" t="s">
        <v>31</v>
      </c>
      <c r="H33" s="244">
        <v>1</v>
      </c>
      <c r="I33" s="267">
        <v>361882.4</v>
      </c>
      <c r="J33" s="268">
        <v>361882.4</v>
      </c>
      <c r="K33" s="179" t="s">
        <v>32</v>
      </c>
      <c r="L33" s="82" t="s">
        <v>33</v>
      </c>
      <c r="M33" s="82" t="s">
        <v>1642</v>
      </c>
      <c r="N33" s="178" t="s">
        <v>35</v>
      </c>
      <c r="O33" s="70" t="s">
        <v>36</v>
      </c>
      <c r="P33" s="71" t="s">
        <v>37</v>
      </c>
    </row>
    <row r="34" spans="1:16" ht="38.25" x14ac:dyDescent="0.25">
      <c r="A34" s="171" t="s">
        <v>1950</v>
      </c>
      <c r="B34" s="177">
        <v>18</v>
      </c>
      <c r="C34" s="181" t="s">
        <v>1776</v>
      </c>
      <c r="D34" s="82" t="s">
        <v>2308</v>
      </c>
      <c r="E34" s="236" t="s">
        <v>2306</v>
      </c>
      <c r="F34" s="76" t="s">
        <v>1774</v>
      </c>
      <c r="G34" s="296" t="s">
        <v>31</v>
      </c>
      <c r="H34" s="245">
        <v>1</v>
      </c>
      <c r="I34" s="267">
        <v>4598.1175000000003</v>
      </c>
      <c r="J34" s="268">
        <v>4598.1175000000003</v>
      </c>
      <c r="K34" s="179" t="s">
        <v>866</v>
      </c>
      <c r="L34" s="82" t="s">
        <v>46</v>
      </c>
      <c r="M34" s="82" t="s">
        <v>34</v>
      </c>
      <c r="N34" s="178" t="s">
        <v>2305</v>
      </c>
      <c r="O34" s="70" t="s">
        <v>1641</v>
      </c>
      <c r="P34" s="71" t="s">
        <v>1640</v>
      </c>
    </row>
    <row r="35" spans="1:16" ht="38.25" x14ac:dyDescent="0.25">
      <c r="A35" s="171" t="s">
        <v>1950</v>
      </c>
      <c r="B35" s="203">
        <v>19</v>
      </c>
      <c r="C35" s="181" t="s">
        <v>1776</v>
      </c>
      <c r="D35" s="82" t="s">
        <v>2307</v>
      </c>
      <c r="E35" s="236" t="s">
        <v>2306</v>
      </c>
      <c r="F35" s="76" t="s">
        <v>1774</v>
      </c>
      <c r="G35" s="296" t="s">
        <v>31</v>
      </c>
      <c r="H35" s="245">
        <v>1</v>
      </c>
      <c r="I35" s="267">
        <v>4598.1175000000003</v>
      </c>
      <c r="J35" s="268">
        <v>4598.1175000000003</v>
      </c>
      <c r="K35" s="179" t="s">
        <v>866</v>
      </c>
      <c r="L35" s="82" t="s">
        <v>46</v>
      </c>
      <c r="M35" s="82" t="s">
        <v>34</v>
      </c>
      <c r="N35" s="178" t="s">
        <v>2305</v>
      </c>
      <c r="O35" s="70" t="s">
        <v>1641</v>
      </c>
      <c r="P35" s="71" t="s">
        <v>1640</v>
      </c>
    </row>
    <row r="36" spans="1:16" ht="38.25" x14ac:dyDescent="0.25">
      <c r="A36" s="171" t="s">
        <v>1950</v>
      </c>
      <c r="B36" s="177">
        <v>20</v>
      </c>
      <c r="C36" s="181" t="s">
        <v>2298</v>
      </c>
      <c r="D36" s="190" t="s">
        <v>2304</v>
      </c>
      <c r="E36" s="235" t="s">
        <v>2303</v>
      </c>
      <c r="F36" s="186" t="s">
        <v>2299</v>
      </c>
      <c r="G36" s="296" t="s">
        <v>111</v>
      </c>
      <c r="H36" s="244">
        <v>1</v>
      </c>
      <c r="I36" s="267">
        <v>398399.67499999999</v>
      </c>
      <c r="J36" s="268">
        <v>398399.67499999999</v>
      </c>
      <c r="K36" s="179" t="s">
        <v>32</v>
      </c>
      <c r="L36" s="82" t="s">
        <v>33</v>
      </c>
      <c r="M36" s="82" t="s">
        <v>1642</v>
      </c>
      <c r="N36" s="178" t="s">
        <v>35</v>
      </c>
      <c r="O36" s="70" t="s">
        <v>36</v>
      </c>
      <c r="P36" s="71" t="s">
        <v>37</v>
      </c>
    </row>
    <row r="37" spans="1:16" ht="38.25" x14ac:dyDescent="0.25">
      <c r="A37" s="171" t="s">
        <v>1950</v>
      </c>
      <c r="B37" s="203">
        <v>21</v>
      </c>
      <c r="C37" s="181" t="s">
        <v>2298</v>
      </c>
      <c r="D37" s="190" t="s">
        <v>2302</v>
      </c>
      <c r="E37" s="235" t="s">
        <v>2300</v>
      </c>
      <c r="F37" s="186" t="s">
        <v>2299</v>
      </c>
      <c r="G37" s="296" t="s">
        <v>111</v>
      </c>
      <c r="H37" s="244">
        <v>2</v>
      </c>
      <c r="I37" s="267">
        <v>113998.13249999998</v>
      </c>
      <c r="J37" s="268">
        <v>227996.26499999996</v>
      </c>
      <c r="K37" s="179" t="s">
        <v>32</v>
      </c>
      <c r="L37" s="82" t="s">
        <v>33</v>
      </c>
      <c r="M37" s="82" t="s">
        <v>1642</v>
      </c>
      <c r="N37" s="178" t="s">
        <v>35</v>
      </c>
      <c r="O37" s="70" t="s">
        <v>36</v>
      </c>
      <c r="P37" s="71" t="s">
        <v>37</v>
      </c>
    </row>
    <row r="38" spans="1:16" ht="38.25" x14ac:dyDescent="0.25">
      <c r="A38" s="171" t="s">
        <v>1950</v>
      </c>
      <c r="B38" s="177">
        <v>22</v>
      </c>
      <c r="C38" s="181" t="s">
        <v>2298</v>
      </c>
      <c r="D38" s="190" t="s">
        <v>2301</v>
      </c>
      <c r="E38" s="235" t="s">
        <v>2300</v>
      </c>
      <c r="F38" s="186" t="s">
        <v>2299</v>
      </c>
      <c r="G38" s="296" t="s">
        <v>111</v>
      </c>
      <c r="H38" s="244">
        <v>1</v>
      </c>
      <c r="I38" s="267">
        <v>113998.13249999998</v>
      </c>
      <c r="J38" s="268">
        <v>113998.13249999998</v>
      </c>
      <c r="K38" s="179" t="s">
        <v>32</v>
      </c>
      <c r="L38" s="82" t="s">
        <v>33</v>
      </c>
      <c r="M38" s="82" t="s">
        <v>1642</v>
      </c>
      <c r="N38" s="178" t="s">
        <v>35</v>
      </c>
      <c r="O38" s="70" t="s">
        <v>36</v>
      </c>
      <c r="P38" s="71" t="s">
        <v>37</v>
      </c>
    </row>
    <row r="39" spans="1:16" ht="38.25" x14ac:dyDescent="0.25">
      <c r="A39" s="171" t="s">
        <v>1950</v>
      </c>
      <c r="B39" s="203">
        <v>23</v>
      </c>
      <c r="C39" s="181" t="s">
        <v>2298</v>
      </c>
      <c r="D39" s="190" t="s">
        <v>2297</v>
      </c>
      <c r="E39" s="235" t="s">
        <v>2296</v>
      </c>
      <c r="F39" s="186" t="s">
        <v>2295</v>
      </c>
      <c r="G39" s="296" t="s">
        <v>111</v>
      </c>
      <c r="H39" s="244">
        <v>1</v>
      </c>
      <c r="I39" s="267">
        <v>59922.229000000007</v>
      </c>
      <c r="J39" s="268">
        <v>59922.229000000007</v>
      </c>
      <c r="K39" s="179" t="s">
        <v>32</v>
      </c>
      <c r="L39" s="82" t="s">
        <v>33</v>
      </c>
      <c r="M39" s="82" t="s">
        <v>1642</v>
      </c>
      <c r="N39" s="178" t="s">
        <v>35</v>
      </c>
      <c r="O39" s="70" t="s">
        <v>36</v>
      </c>
      <c r="P39" s="71" t="s">
        <v>37</v>
      </c>
    </row>
    <row r="40" spans="1:16" ht="38.25" x14ac:dyDescent="0.25">
      <c r="A40" s="171" t="s">
        <v>1950</v>
      </c>
      <c r="B40" s="177">
        <v>24</v>
      </c>
      <c r="C40" s="181" t="s">
        <v>2294</v>
      </c>
      <c r="D40" s="190" t="s">
        <v>2293</v>
      </c>
      <c r="E40" s="235" t="s">
        <v>2292</v>
      </c>
      <c r="F40" s="186" t="s">
        <v>1026</v>
      </c>
      <c r="G40" s="296" t="s">
        <v>31</v>
      </c>
      <c r="H40" s="244">
        <v>1</v>
      </c>
      <c r="I40" s="267">
        <v>216547.7</v>
      </c>
      <c r="J40" s="268">
        <v>216547.7</v>
      </c>
      <c r="K40" s="179" t="s">
        <v>32</v>
      </c>
      <c r="L40" s="82" t="s">
        <v>33</v>
      </c>
      <c r="M40" s="82" t="s">
        <v>1642</v>
      </c>
      <c r="N40" s="178" t="s">
        <v>35</v>
      </c>
      <c r="O40" s="70" t="s">
        <v>36</v>
      </c>
      <c r="P40" s="71" t="s">
        <v>37</v>
      </c>
    </row>
    <row r="41" spans="1:16" ht="89.25" x14ac:dyDescent="0.25">
      <c r="A41" s="171" t="s">
        <v>1950</v>
      </c>
      <c r="B41" s="203">
        <v>25</v>
      </c>
      <c r="C41" s="181" t="s">
        <v>1776</v>
      </c>
      <c r="D41" s="82" t="s">
        <v>2291</v>
      </c>
      <c r="E41" s="236" t="s">
        <v>2290</v>
      </c>
      <c r="F41" s="76" t="s">
        <v>2183</v>
      </c>
      <c r="G41" s="296" t="s">
        <v>31</v>
      </c>
      <c r="H41" s="245">
        <v>1</v>
      </c>
      <c r="I41" s="267">
        <v>17567.987000000001</v>
      </c>
      <c r="J41" s="268">
        <v>17567.987000000001</v>
      </c>
      <c r="K41" s="179" t="s">
        <v>866</v>
      </c>
      <c r="L41" s="82" t="s">
        <v>46</v>
      </c>
      <c r="M41" s="82" t="s">
        <v>34</v>
      </c>
      <c r="N41" s="178" t="s">
        <v>2289</v>
      </c>
      <c r="O41" s="70" t="s">
        <v>1641</v>
      </c>
      <c r="P41" s="71" t="s">
        <v>1640</v>
      </c>
    </row>
    <row r="42" spans="1:16" ht="38.25" x14ac:dyDescent="0.25">
      <c r="A42" s="171" t="s">
        <v>1950</v>
      </c>
      <c r="B42" s="177">
        <v>26</v>
      </c>
      <c r="C42" s="181" t="s">
        <v>1776</v>
      </c>
      <c r="D42" s="82" t="s">
        <v>2288</v>
      </c>
      <c r="E42" s="236" t="s">
        <v>2287</v>
      </c>
      <c r="F42" s="76" t="s">
        <v>2183</v>
      </c>
      <c r="G42" s="296" t="s">
        <v>31</v>
      </c>
      <c r="H42" s="245">
        <v>1</v>
      </c>
      <c r="I42" s="267">
        <v>9830.4539999999997</v>
      </c>
      <c r="J42" s="268">
        <v>9830.4539999999997</v>
      </c>
      <c r="K42" s="179" t="s">
        <v>866</v>
      </c>
      <c r="L42" s="82" t="s">
        <v>46</v>
      </c>
      <c r="M42" s="82" t="s">
        <v>34</v>
      </c>
      <c r="N42" s="178" t="s">
        <v>2286</v>
      </c>
      <c r="O42" s="70" t="s">
        <v>1641</v>
      </c>
      <c r="P42" s="71" t="s">
        <v>1640</v>
      </c>
    </row>
    <row r="43" spans="1:16" ht="38.25" x14ac:dyDescent="0.25">
      <c r="A43" s="171" t="s">
        <v>1950</v>
      </c>
      <c r="B43" s="203">
        <v>27</v>
      </c>
      <c r="C43" s="181" t="s">
        <v>2285</v>
      </c>
      <c r="D43" s="190">
        <v>56682</v>
      </c>
      <c r="E43" s="235" t="s">
        <v>2284</v>
      </c>
      <c r="F43" s="76" t="s">
        <v>1684</v>
      </c>
      <c r="G43" s="296" t="s">
        <v>1643</v>
      </c>
      <c r="H43" s="244">
        <v>1</v>
      </c>
      <c r="I43" s="267">
        <v>2450.8134999999997</v>
      </c>
      <c r="J43" s="268">
        <v>2450.8134999999997</v>
      </c>
      <c r="K43" s="179" t="s">
        <v>32</v>
      </c>
      <c r="L43" s="82" t="s">
        <v>33</v>
      </c>
      <c r="M43" s="82" t="s">
        <v>1642</v>
      </c>
      <c r="N43" s="178" t="s">
        <v>173</v>
      </c>
      <c r="O43" s="70" t="s">
        <v>1641</v>
      </c>
      <c r="P43" s="71" t="s">
        <v>1640</v>
      </c>
    </row>
    <row r="44" spans="1:16" ht="38.25" x14ac:dyDescent="0.25">
      <c r="A44" s="171" t="s">
        <v>1950</v>
      </c>
      <c r="B44" s="177">
        <v>28</v>
      </c>
      <c r="C44" s="181" t="s">
        <v>2285</v>
      </c>
      <c r="D44" s="190">
        <v>56681</v>
      </c>
      <c r="E44" s="235" t="s">
        <v>2284</v>
      </c>
      <c r="F44" s="76" t="s">
        <v>1684</v>
      </c>
      <c r="G44" s="296" t="s">
        <v>1643</v>
      </c>
      <c r="H44" s="244">
        <v>1</v>
      </c>
      <c r="I44" s="267">
        <v>2450.8134999999997</v>
      </c>
      <c r="J44" s="268">
        <v>2450.8134999999997</v>
      </c>
      <c r="K44" s="179" t="s">
        <v>32</v>
      </c>
      <c r="L44" s="82" t="s">
        <v>33</v>
      </c>
      <c r="M44" s="82" t="s">
        <v>1642</v>
      </c>
      <c r="N44" s="178" t="s">
        <v>173</v>
      </c>
      <c r="O44" s="70" t="s">
        <v>1641</v>
      </c>
      <c r="P44" s="71" t="s">
        <v>1640</v>
      </c>
    </row>
    <row r="45" spans="1:16" ht="38.25" x14ac:dyDescent="0.25">
      <c r="A45" s="171" t="s">
        <v>1950</v>
      </c>
      <c r="B45" s="203">
        <v>29</v>
      </c>
      <c r="C45" s="181" t="s">
        <v>2285</v>
      </c>
      <c r="D45" s="190">
        <v>56680</v>
      </c>
      <c r="E45" s="235" t="s">
        <v>2284</v>
      </c>
      <c r="F45" s="76" t="s">
        <v>1684</v>
      </c>
      <c r="G45" s="296" t="s">
        <v>1643</v>
      </c>
      <c r="H45" s="244">
        <v>1</v>
      </c>
      <c r="I45" s="267">
        <v>2450.8134999999997</v>
      </c>
      <c r="J45" s="268">
        <v>2450.8134999999997</v>
      </c>
      <c r="K45" s="179" t="s">
        <v>32</v>
      </c>
      <c r="L45" s="82" t="s">
        <v>33</v>
      </c>
      <c r="M45" s="82" t="s">
        <v>1642</v>
      </c>
      <c r="N45" s="178" t="s">
        <v>173</v>
      </c>
      <c r="O45" s="70" t="s">
        <v>1641</v>
      </c>
      <c r="P45" s="71" t="s">
        <v>1640</v>
      </c>
    </row>
    <row r="46" spans="1:16" ht="89.25" x14ac:dyDescent="0.25">
      <c r="A46" s="171" t="s">
        <v>1950</v>
      </c>
      <c r="B46" s="177">
        <v>30</v>
      </c>
      <c r="C46" s="181" t="s">
        <v>733</v>
      </c>
      <c r="D46" s="82" t="s">
        <v>2283</v>
      </c>
      <c r="E46" s="236" t="s">
        <v>2282</v>
      </c>
      <c r="F46" s="76" t="s">
        <v>2281</v>
      </c>
      <c r="G46" s="296" t="s">
        <v>31</v>
      </c>
      <c r="H46" s="245">
        <v>1</v>
      </c>
      <c r="I46" s="267">
        <v>41200.205500000004</v>
      </c>
      <c r="J46" s="268">
        <v>41200.205500000004</v>
      </c>
      <c r="K46" s="179" t="s">
        <v>866</v>
      </c>
      <c r="L46" s="82" t="s">
        <v>46</v>
      </c>
      <c r="M46" s="82" t="s">
        <v>34</v>
      </c>
      <c r="N46" s="178" t="s">
        <v>2280</v>
      </c>
      <c r="O46" s="70" t="s">
        <v>1641</v>
      </c>
      <c r="P46" s="71" t="s">
        <v>1640</v>
      </c>
    </row>
    <row r="47" spans="1:16" ht="38.25" x14ac:dyDescent="0.25">
      <c r="A47" s="171" t="s">
        <v>1950</v>
      </c>
      <c r="B47" s="203">
        <v>31</v>
      </c>
      <c r="C47" s="181" t="s">
        <v>2279</v>
      </c>
      <c r="D47" s="190">
        <v>56739</v>
      </c>
      <c r="E47" s="235" t="s">
        <v>2278</v>
      </c>
      <c r="F47" s="182">
        <v>37256</v>
      </c>
      <c r="G47" s="296" t="s">
        <v>1643</v>
      </c>
      <c r="H47" s="244">
        <v>1</v>
      </c>
      <c r="I47" s="267">
        <v>47430.408000000003</v>
      </c>
      <c r="J47" s="268">
        <v>47430.408000000003</v>
      </c>
      <c r="K47" s="179" t="s">
        <v>32</v>
      </c>
      <c r="L47" s="82" t="s">
        <v>33</v>
      </c>
      <c r="M47" s="82" t="s">
        <v>1642</v>
      </c>
      <c r="N47" s="178" t="s">
        <v>173</v>
      </c>
      <c r="O47" s="70" t="s">
        <v>1641</v>
      </c>
      <c r="P47" s="71" t="s">
        <v>1640</v>
      </c>
    </row>
    <row r="48" spans="1:16" ht="38.25" x14ac:dyDescent="0.25">
      <c r="A48" s="171" t="s">
        <v>1950</v>
      </c>
      <c r="B48" s="177">
        <v>32</v>
      </c>
      <c r="C48" s="181" t="s">
        <v>2238</v>
      </c>
      <c r="D48" s="190" t="s">
        <v>2277</v>
      </c>
      <c r="E48" s="235" t="s">
        <v>2276</v>
      </c>
      <c r="F48" s="76" t="s">
        <v>584</v>
      </c>
      <c r="G48" s="296" t="s">
        <v>111</v>
      </c>
      <c r="H48" s="244">
        <v>1</v>
      </c>
      <c r="I48" s="267">
        <v>62660.3</v>
      </c>
      <c r="J48" s="268">
        <v>62660.3</v>
      </c>
      <c r="K48" s="179" t="s">
        <v>45</v>
      </c>
      <c r="L48" s="82" t="s">
        <v>46</v>
      </c>
      <c r="M48" s="82" t="s">
        <v>1642</v>
      </c>
      <c r="N48" s="178" t="s">
        <v>173</v>
      </c>
      <c r="O48" s="70" t="s">
        <v>36</v>
      </c>
      <c r="P48" s="71" t="s">
        <v>37</v>
      </c>
    </row>
    <row r="49" spans="1:16" ht="38.25" x14ac:dyDescent="0.25">
      <c r="A49" s="171" t="s">
        <v>1950</v>
      </c>
      <c r="B49" s="203">
        <v>33</v>
      </c>
      <c r="C49" s="181" t="s">
        <v>2238</v>
      </c>
      <c r="D49" s="193" t="s">
        <v>2275</v>
      </c>
      <c r="E49" s="235" t="s">
        <v>2274</v>
      </c>
      <c r="F49" s="76" t="s">
        <v>2273</v>
      </c>
      <c r="G49" s="296" t="s">
        <v>111</v>
      </c>
      <c r="H49" s="244">
        <v>1</v>
      </c>
      <c r="I49" s="267">
        <v>326927.22100000002</v>
      </c>
      <c r="J49" s="268">
        <v>326927.22100000002</v>
      </c>
      <c r="K49" s="179" t="s">
        <v>45</v>
      </c>
      <c r="L49" s="82" t="s">
        <v>46</v>
      </c>
      <c r="M49" s="82" t="s">
        <v>1642</v>
      </c>
      <c r="N49" s="178" t="s">
        <v>173</v>
      </c>
      <c r="O49" s="70" t="s">
        <v>36</v>
      </c>
      <c r="P49" s="71" t="s">
        <v>37</v>
      </c>
    </row>
    <row r="50" spans="1:16" ht="38.25" x14ac:dyDescent="0.25">
      <c r="A50" s="171" t="s">
        <v>1950</v>
      </c>
      <c r="B50" s="177">
        <v>34</v>
      </c>
      <c r="C50" s="181" t="s">
        <v>2238</v>
      </c>
      <c r="D50" s="190" t="s">
        <v>2272</v>
      </c>
      <c r="E50" s="235" t="s">
        <v>2271</v>
      </c>
      <c r="F50" s="76" t="s">
        <v>2268</v>
      </c>
      <c r="G50" s="296" t="s">
        <v>111</v>
      </c>
      <c r="H50" s="244">
        <v>2</v>
      </c>
      <c r="I50" s="267">
        <v>261181.2</v>
      </c>
      <c r="J50" s="268">
        <v>522362.4</v>
      </c>
      <c r="K50" s="179" t="s">
        <v>45</v>
      </c>
      <c r="L50" s="82" t="s">
        <v>46</v>
      </c>
      <c r="M50" s="82" t="s">
        <v>1642</v>
      </c>
      <c r="N50" s="178" t="s">
        <v>173</v>
      </c>
      <c r="O50" s="70" t="s">
        <v>36</v>
      </c>
      <c r="P50" s="71" t="s">
        <v>37</v>
      </c>
    </row>
    <row r="51" spans="1:16" ht="38.25" x14ac:dyDescent="0.25">
      <c r="A51" s="171" t="s">
        <v>1950</v>
      </c>
      <c r="B51" s="203">
        <v>35</v>
      </c>
      <c r="C51" s="181" t="s">
        <v>2238</v>
      </c>
      <c r="D51" s="190" t="s">
        <v>2270</v>
      </c>
      <c r="E51" s="235" t="s">
        <v>2269</v>
      </c>
      <c r="F51" s="76" t="s">
        <v>2268</v>
      </c>
      <c r="G51" s="296" t="s">
        <v>111</v>
      </c>
      <c r="H51" s="244">
        <v>2</v>
      </c>
      <c r="I51" s="267">
        <v>261181.2</v>
      </c>
      <c r="J51" s="268">
        <v>522362.4</v>
      </c>
      <c r="K51" s="179" t="s">
        <v>45</v>
      </c>
      <c r="L51" s="82" t="s">
        <v>46</v>
      </c>
      <c r="M51" s="82" t="s">
        <v>1642</v>
      </c>
      <c r="N51" s="178" t="s">
        <v>173</v>
      </c>
      <c r="O51" s="70" t="s">
        <v>36</v>
      </c>
      <c r="P51" s="71" t="s">
        <v>37</v>
      </c>
    </row>
    <row r="52" spans="1:16" ht="38.25" x14ac:dyDescent="0.25">
      <c r="A52" s="171" t="s">
        <v>1950</v>
      </c>
      <c r="B52" s="177">
        <v>36</v>
      </c>
      <c r="C52" s="181" t="s">
        <v>1887</v>
      </c>
      <c r="D52" s="190" t="s">
        <v>2267</v>
      </c>
      <c r="E52" s="235" t="s">
        <v>2266</v>
      </c>
      <c r="F52" s="76" t="s">
        <v>2265</v>
      </c>
      <c r="G52" s="296" t="s">
        <v>111</v>
      </c>
      <c r="H52" s="244">
        <v>1</v>
      </c>
      <c r="I52" s="267">
        <v>25581600</v>
      </c>
      <c r="J52" s="268">
        <v>25581600</v>
      </c>
      <c r="K52" s="179" t="s">
        <v>32</v>
      </c>
      <c r="L52" s="82" t="s">
        <v>33</v>
      </c>
      <c r="M52" s="82" t="s">
        <v>1642</v>
      </c>
      <c r="N52" s="178" t="s">
        <v>35</v>
      </c>
      <c r="O52" s="70" t="s">
        <v>36</v>
      </c>
      <c r="P52" s="71" t="s">
        <v>37</v>
      </c>
    </row>
    <row r="53" spans="1:16" ht="38.25" x14ac:dyDescent="0.25">
      <c r="A53" s="171" t="s">
        <v>1950</v>
      </c>
      <c r="B53" s="203">
        <v>37</v>
      </c>
      <c r="C53" s="181" t="s">
        <v>2075</v>
      </c>
      <c r="D53" s="82" t="s">
        <v>2264</v>
      </c>
      <c r="E53" s="236" t="s">
        <v>2263</v>
      </c>
      <c r="F53" s="76" t="s">
        <v>2069</v>
      </c>
      <c r="G53" s="296" t="s">
        <v>1643</v>
      </c>
      <c r="H53" s="245">
        <v>1</v>
      </c>
      <c r="I53" s="267">
        <v>94.698499999999996</v>
      </c>
      <c r="J53" s="268">
        <v>94.698499999999996</v>
      </c>
      <c r="K53" s="179" t="s">
        <v>1689</v>
      </c>
      <c r="L53" s="82" t="s">
        <v>1688</v>
      </c>
      <c r="M53" s="82" t="s">
        <v>1642</v>
      </c>
      <c r="N53" s="178" t="s">
        <v>173</v>
      </c>
      <c r="O53" s="70" t="s">
        <v>1641</v>
      </c>
      <c r="P53" s="71" t="s">
        <v>1640</v>
      </c>
    </row>
    <row r="54" spans="1:16" ht="38.25" x14ac:dyDescent="0.25">
      <c r="A54" s="171" t="s">
        <v>1950</v>
      </c>
      <c r="B54" s="177">
        <v>38</v>
      </c>
      <c r="C54" s="181" t="s">
        <v>2075</v>
      </c>
      <c r="D54" s="82" t="s">
        <v>2262</v>
      </c>
      <c r="E54" s="236" t="s">
        <v>2261</v>
      </c>
      <c r="F54" s="76" t="s">
        <v>2069</v>
      </c>
      <c r="G54" s="296" t="s">
        <v>1643</v>
      </c>
      <c r="H54" s="245">
        <v>1</v>
      </c>
      <c r="I54" s="267">
        <v>137.67449999999999</v>
      </c>
      <c r="J54" s="268">
        <v>137.67449999999999</v>
      </c>
      <c r="K54" s="179" t="s">
        <v>1689</v>
      </c>
      <c r="L54" s="82" t="s">
        <v>1688</v>
      </c>
      <c r="M54" s="82" t="s">
        <v>1642</v>
      </c>
      <c r="N54" s="178" t="s">
        <v>173</v>
      </c>
      <c r="O54" s="70" t="s">
        <v>1641</v>
      </c>
      <c r="P54" s="71" t="s">
        <v>1640</v>
      </c>
    </row>
    <row r="55" spans="1:16" ht="38.25" x14ac:dyDescent="0.25">
      <c r="A55" s="171" t="s">
        <v>1950</v>
      </c>
      <c r="B55" s="203">
        <v>39</v>
      </c>
      <c r="C55" s="181" t="s">
        <v>2075</v>
      </c>
      <c r="D55" s="82" t="s">
        <v>2260</v>
      </c>
      <c r="E55" s="236" t="s">
        <v>2258</v>
      </c>
      <c r="F55" s="76" t="s">
        <v>2069</v>
      </c>
      <c r="G55" s="296" t="s">
        <v>1643</v>
      </c>
      <c r="H55" s="245">
        <v>1</v>
      </c>
      <c r="I55" s="267">
        <v>172.09100000000001</v>
      </c>
      <c r="J55" s="268">
        <v>172.09100000000001</v>
      </c>
      <c r="K55" s="179" t="s">
        <v>1689</v>
      </c>
      <c r="L55" s="82" t="s">
        <v>1688</v>
      </c>
      <c r="M55" s="82" t="s">
        <v>1642</v>
      </c>
      <c r="N55" s="178" t="s">
        <v>173</v>
      </c>
      <c r="O55" s="70" t="s">
        <v>1641</v>
      </c>
      <c r="P55" s="71" t="s">
        <v>1640</v>
      </c>
    </row>
    <row r="56" spans="1:16" ht="38.25" x14ac:dyDescent="0.25">
      <c r="A56" s="171" t="s">
        <v>1950</v>
      </c>
      <c r="B56" s="177">
        <v>40</v>
      </c>
      <c r="C56" s="181" t="s">
        <v>2075</v>
      </c>
      <c r="D56" s="82" t="s">
        <v>2259</v>
      </c>
      <c r="E56" s="236" t="s">
        <v>2258</v>
      </c>
      <c r="F56" s="76" t="s">
        <v>2069</v>
      </c>
      <c r="G56" s="296" t="s">
        <v>1643</v>
      </c>
      <c r="H56" s="245">
        <v>1</v>
      </c>
      <c r="I56" s="267">
        <v>172.09100000000001</v>
      </c>
      <c r="J56" s="268">
        <v>172.09100000000001</v>
      </c>
      <c r="K56" s="179" t="s">
        <v>1689</v>
      </c>
      <c r="L56" s="82" t="s">
        <v>1688</v>
      </c>
      <c r="M56" s="82" t="s">
        <v>1642</v>
      </c>
      <c r="N56" s="178" t="s">
        <v>173</v>
      </c>
      <c r="O56" s="70" t="s">
        <v>1641</v>
      </c>
      <c r="P56" s="71" t="s">
        <v>1640</v>
      </c>
    </row>
    <row r="57" spans="1:16" ht="38.25" x14ac:dyDescent="0.25">
      <c r="A57" s="171" t="s">
        <v>1950</v>
      </c>
      <c r="B57" s="203">
        <v>41</v>
      </c>
      <c r="C57" s="181" t="s">
        <v>2075</v>
      </c>
      <c r="D57" s="82" t="s">
        <v>2257</v>
      </c>
      <c r="E57" s="236" t="s">
        <v>2256</v>
      </c>
      <c r="F57" s="76" t="s">
        <v>2069</v>
      </c>
      <c r="G57" s="296" t="s">
        <v>1643</v>
      </c>
      <c r="H57" s="245">
        <v>1</v>
      </c>
      <c r="I57" s="267">
        <v>172.09100000000001</v>
      </c>
      <c r="J57" s="268">
        <v>172.09100000000001</v>
      </c>
      <c r="K57" s="179" t="s">
        <v>1689</v>
      </c>
      <c r="L57" s="82" t="s">
        <v>1688</v>
      </c>
      <c r="M57" s="82" t="s">
        <v>1642</v>
      </c>
      <c r="N57" s="178" t="s">
        <v>173</v>
      </c>
      <c r="O57" s="70" t="s">
        <v>1641</v>
      </c>
      <c r="P57" s="71" t="s">
        <v>1640</v>
      </c>
    </row>
    <row r="58" spans="1:16" ht="38.25" x14ac:dyDescent="0.25">
      <c r="A58" s="171" t="s">
        <v>1950</v>
      </c>
      <c r="B58" s="177">
        <v>42</v>
      </c>
      <c r="C58" s="181" t="s">
        <v>491</v>
      </c>
      <c r="D58" s="193" t="s">
        <v>2255</v>
      </c>
      <c r="E58" s="235" t="s">
        <v>2254</v>
      </c>
      <c r="F58" s="76" t="s">
        <v>1873</v>
      </c>
      <c r="G58" s="320" t="s">
        <v>31</v>
      </c>
      <c r="H58" s="244">
        <v>1</v>
      </c>
      <c r="I58" s="267">
        <v>44117.125</v>
      </c>
      <c r="J58" s="268">
        <v>44117.125</v>
      </c>
      <c r="K58" s="179" t="s">
        <v>32</v>
      </c>
      <c r="L58" s="82" t="s">
        <v>33</v>
      </c>
      <c r="M58" s="82" t="s">
        <v>1642</v>
      </c>
      <c r="N58" s="178" t="s">
        <v>173</v>
      </c>
      <c r="O58" s="70" t="s">
        <v>1641</v>
      </c>
      <c r="P58" s="71" t="s">
        <v>1640</v>
      </c>
    </row>
    <row r="59" spans="1:16" ht="38.25" x14ac:dyDescent="0.25">
      <c r="A59" s="171" t="s">
        <v>1950</v>
      </c>
      <c r="B59" s="203">
        <v>43</v>
      </c>
      <c r="C59" s="181" t="s">
        <v>491</v>
      </c>
      <c r="D59" s="190">
        <v>65883</v>
      </c>
      <c r="E59" s="235" t="s">
        <v>2254</v>
      </c>
      <c r="F59" s="76" t="s">
        <v>1873</v>
      </c>
      <c r="G59" s="296" t="s">
        <v>31</v>
      </c>
      <c r="H59" s="244">
        <v>1</v>
      </c>
      <c r="I59" s="267">
        <v>44117.125</v>
      </c>
      <c r="J59" s="268">
        <v>44117.125</v>
      </c>
      <c r="K59" s="179" t="s">
        <v>32</v>
      </c>
      <c r="L59" s="82" t="s">
        <v>33</v>
      </c>
      <c r="M59" s="82" t="s">
        <v>1642</v>
      </c>
      <c r="N59" s="178" t="s">
        <v>173</v>
      </c>
      <c r="O59" s="70" t="s">
        <v>1641</v>
      </c>
      <c r="P59" s="71" t="s">
        <v>1640</v>
      </c>
    </row>
    <row r="60" spans="1:16" ht="38.25" x14ac:dyDescent="0.25">
      <c r="A60" s="171" t="s">
        <v>1950</v>
      </c>
      <c r="B60" s="177">
        <v>44</v>
      </c>
      <c r="C60" s="181" t="s">
        <v>1872</v>
      </c>
      <c r="D60" s="190" t="s">
        <v>2253</v>
      </c>
      <c r="E60" s="235" t="s">
        <v>2252</v>
      </c>
      <c r="F60" s="186" t="s">
        <v>2242</v>
      </c>
      <c r="G60" s="296" t="s">
        <v>111</v>
      </c>
      <c r="H60" s="244">
        <v>2</v>
      </c>
      <c r="I60" s="267">
        <v>106841.56600000001</v>
      </c>
      <c r="J60" s="268">
        <v>213683.13200000001</v>
      </c>
      <c r="K60" s="179" t="s">
        <v>32</v>
      </c>
      <c r="L60" s="82" t="s">
        <v>33</v>
      </c>
      <c r="M60" s="82" t="s">
        <v>1642</v>
      </c>
      <c r="N60" s="178" t="s">
        <v>35</v>
      </c>
      <c r="O60" s="70" t="s">
        <v>36</v>
      </c>
      <c r="P60" s="71" t="s">
        <v>37</v>
      </c>
    </row>
    <row r="61" spans="1:16" ht="38.25" x14ac:dyDescent="0.25">
      <c r="A61" s="171" t="s">
        <v>1950</v>
      </c>
      <c r="B61" s="203">
        <v>45</v>
      </c>
      <c r="C61" s="181" t="s">
        <v>1872</v>
      </c>
      <c r="D61" s="190" t="s">
        <v>2251</v>
      </c>
      <c r="E61" s="235" t="s">
        <v>2250</v>
      </c>
      <c r="F61" s="186" t="s">
        <v>2249</v>
      </c>
      <c r="G61" s="296" t="s">
        <v>111</v>
      </c>
      <c r="H61" s="244">
        <v>1</v>
      </c>
      <c r="I61" s="267">
        <v>166595.32500000001</v>
      </c>
      <c r="J61" s="268">
        <v>166595.32500000001</v>
      </c>
      <c r="K61" s="179" t="s">
        <v>32</v>
      </c>
      <c r="L61" s="82" t="s">
        <v>33</v>
      </c>
      <c r="M61" s="82" t="s">
        <v>1642</v>
      </c>
      <c r="N61" s="178" t="s">
        <v>35</v>
      </c>
      <c r="O61" s="70" t="s">
        <v>36</v>
      </c>
      <c r="P61" s="71" t="s">
        <v>37</v>
      </c>
    </row>
    <row r="62" spans="1:16" ht="38.25" x14ac:dyDescent="0.25">
      <c r="A62" s="171" t="s">
        <v>1950</v>
      </c>
      <c r="B62" s="177">
        <v>46</v>
      </c>
      <c r="C62" s="181" t="s">
        <v>1872</v>
      </c>
      <c r="D62" s="190" t="s">
        <v>2248</v>
      </c>
      <c r="E62" s="235" t="s">
        <v>2247</v>
      </c>
      <c r="F62" s="186" t="s">
        <v>501</v>
      </c>
      <c r="G62" s="296" t="s">
        <v>111</v>
      </c>
      <c r="H62" s="244">
        <v>1</v>
      </c>
      <c r="I62" s="267">
        <v>177884.56599999999</v>
      </c>
      <c r="J62" s="268">
        <v>177884.56599999999</v>
      </c>
      <c r="K62" s="179" t="s">
        <v>32</v>
      </c>
      <c r="L62" s="82" t="s">
        <v>33</v>
      </c>
      <c r="M62" s="82" t="s">
        <v>1642</v>
      </c>
      <c r="N62" s="178" t="s">
        <v>35</v>
      </c>
      <c r="O62" s="70" t="s">
        <v>36</v>
      </c>
      <c r="P62" s="71" t="s">
        <v>37</v>
      </c>
    </row>
    <row r="63" spans="1:16" ht="38.25" x14ac:dyDescent="0.25">
      <c r="A63" s="171" t="s">
        <v>1950</v>
      </c>
      <c r="B63" s="203">
        <v>47</v>
      </c>
      <c r="C63" s="181" t="s">
        <v>1872</v>
      </c>
      <c r="D63" s="190" t="s">
        <v>2246</v>
      </c>
      <c r="E63" s="235" t="s">
        <v>2243</v>
      </c>
      <c r="F63" s="186" t="s">
        <v>2245</v>
      </c>
      <c r="G63" s="296" t="s">
        <v>111</v>
      </c>
      <c r="H63" s="244">
        <v>1</v>
      </c>
      <c r="I63" s="267">
        <v>518445.685</v>
      </c>
      <c r="J63" s="268">
        <v>518445.685</v>
      </c>
      <c r="K63" s="179" t="s">
        <v>32</v>
      </c>
      <c r="L63" s="82" t="s">
        <v>33</v>
      </c>
      <c r="M63" s="82" t="s">
        <v>1642</v>
      </c>
      <c r="N63" s="178" t="s">
        <v>35</v>
      </c>
      <c r="O63" s="70" t="s">
        <v>36</v>
      </c>
      <c r="P63" s="71" t="s">
        <v>37</v>
      </c>
    </row>
    <row r="64" spans="1:16" ht="38.25" x14ac:dyDescent="0.25">
      <c r="A64" s="171" t="s">
        <v>1950</v>
      </c>
      <c r="B64" s="177">
        <v>48</v>
      </c>
      <c r="C64" s="181" t="s">
        <v>1872</v>
      </c>
      <c r="D64" s="190" t="s">
        <v>2244</v>
      </c>
      <c r="E64" s="235" t="s">
        <v>2243</v>
      </c>
      <c r="F64" s="186" t="s">
        <v>2242</v>
      </c>
      <c r="G64" s="296" t="s">
        <v>111</v>
      </c>
      <c r="H64" s="244">
        <v>1</v>
      </c>
      <c r="I64" s="267">
        <v>505264.86249999999</v>
      </c>
      <c r="J64" s="268">
        <v>505264.86249999999</v>
      </c>
      <c r="K64" s="179" t="s">
        <v>32</v>
      </c>
      <c r="L64" s="82" t="s">
        <v>33</v>
      </c>
      <c r="M64" s="82" t="s">
        <v>1642</v>
      </c>
      <c r="N64" s="178" t="s">
        <v>35</v>
      </c>
      <c r="O64" s="70" t="s">
        <v>36</v>
      </c>
      <c r="P64" s="71" t="s">
        <v>37</v>
      </c>
    </row>
    <row r="65" spans="1:16" ht="38.25" x14ac:dyDescent="0.25">
      <c r="A65" s="171" t="s">
        <v>1950</v>
      </c>
      <c r="B65" s="203">
        <v>49</v>
      </c>
      <c r="C65" s="181" t="s">
        <v>2238</v>
      </c>
      <c r="D65" s="190" t="s">
        <v>2241</v>
      </c>
      <c r="E65" s="235" t="s">
        <v>2240</v>
      </c>
      <c r="F65" s="76" t="s">
        <v>2239</v>
      </c>
      <c r="G65" s="296" t="s">
        <v>111</v>
      </c>
      <c r="H65" s="244">
        <v>1</v>
      </c>
      <c r="I65" s="267">
        <v>621178.30000000005</v>
      </c>
      <c r="J65" s="268">
        <v>621178.30000000005</v>
      </c>
      <c r="K65" s="179" t="s">
        <v>45</v>
      </c>
      <c r="L65" s="82" t="s">
        <v>46</v>
      </c>
      <c r="M65" s="82" t="s">
        <v>1642</v>
      </c>
      <c r="N65" s="178" t="s">
        <v>173</v>
      </c>
      <c r="O65" s="70" t="s">
        <v>36</v>
      </c>
      <c r="P65" s="71" t="s">
        <v>37</v>
      </c>
    </row>
    <row r="66" spans="1:16" ht="38.25" x14ac:dyDescent="0.25">
      <c r="A66" s="171" t="s">
        <v>1950</v>
      </c>
      <c r="B66" s="177">
        <v>50</v>
      </c>
      <c r="C66" s="181" t="s">
        <v>2238</v>
      </c>
      <c r="D66" s="190" t="s">
        <v>2237</v>
      </c>
      <c r="E66" s="235" t="s">
        <v>2236</v>
      </c>
      <c r="F66" s="76" t="s">
        <v>2235</v>
      </c>
      <c r="G66" s="296" t="s">
        <v>111</v>
      </c>
      <c r="H66" s="244">
        <v>5</v>
      </c>
      <c r="I66" s="267">
        <v>48408.171500000004</v>
      </c>
      <c r="J66" s="268">
        <v>242040.85750000001</v>
      </c>
      <c r="K66" s="179" t="s">
        <v>45</v>
      </c>
      <c r="L66" s="82" t="s">
        <v>46</v>
      </c>
      <c r="M66" s="82" t="s">
        <v>1642</v>
      </c>
      <c r="N66" s="178" t="s">
        <v>173</v>
      </c>
      <c r="O66" s="70" t="s">
        <v>36</v>
      </c>
      <c r="P66" s="71" t="s">
        <v>37</v>
      </c>
    </row>
    <row r="67" spans="1:16" ht="38.25" x14ac:dyDescent="0.25">
      <c r="A67" s="171" t="s">
        <v>1950</v>
      </c>
      <c r="B67" s="203">
        <v>51</v>
      </c>
      <c r="C67" s="181" t="s">
        <v>1696</v>
      </c>
      <c r="D67" s="82" t="s">
        <v>2234</v>
      </c>
      <c r="E67" s="236" t="s">
        <v>2227</v>
      </c>
      <c r="F67" s="76">
        <v>38926</v>
      </c>
      <c r="G67" s="296" t="s">
        <v>31</v>
      </c>
      <c r="H67" s="245">
        <v>1</v>
      </c>
      <c r="I67" s="267">
        <v>24367.324000000001</v>
      </c>
      <c r="J67" s="268">
        <v>24367.324000000001</v>
      </c>
      <c r="K67" s="187" t="s">
        <v>1785</v>
      </c>
      <c r="L67" s="187">
        <v>3</v>
      </c>
      <c r="M67" s="187" t="s">
        <v>34</v>
      </c>
      <c r="N67" s="187" t="s">
        <v>173</v>
      </c>
      <c r="O67" s="70" t="s">
        <v>1641</v>
      </c>
      <c r="P67" s="71" t="s">
        <v>1640</v>
      </c>
    </row>
    <row r="68" spans="1:16" ht="38.25" x14ac:dyDescent="0.25">
      <c r="A68" s="171" t="s">
        <v>1950</v>
      </c>
      <c r="B68" s="177">
        <v>52</v>
      </c>
      <c r="C68" s="181" t="s">
        <v>1696</v>
      </c>
      <c r="D68" s="82" t="s">
        <v>2233</v>
      </c>
      <c r="E68" s="236" t="s">
        <v>2227</v>
      </c>
      <c r="F68" s="76">
        <v>38926</v>
      </c>
      <c r="G68" s="296" t="s">
        <v>31</v>
      </c>
      <c r="H68" s="245">
        <v>1</v>
      </c>
      <c r="I68" s="267">
        <v>24367.324000000001</v>
      </c>
      <c r="J68" s="268">
        <v>24367.324000000001</v>
      </c>
      <c r="K68" s="187" t="s">
        <v>1785</v>
      </c>
      <c r="L68" s="187">
        <v>3</v>
      </c>
      <c r="M68" s="187" t="s">
        <v>34</v>
      </c>
      <c r="N68" s="187" t="s">
        <v>173</v>
      </c>
      <c r="O68" s="70" t="s">
        <v>1641</v>
      </c>
      <c r="P68" s="71" t="s">
        <v>1640</v>
      </c>
    </row>
    <row r="69" spans="1:16" ht="38.25" x14ac:dyDescent="0.25">
      <c r="A69" s="171" t="s">
        <v>1950</v>
      </c>
      <c r="B69" s="203">
        <v>53</v>
      </c>
      <c r="C69" s="181" t="s">
        <v>1696</v>
      </c>
      <c r="D69" s="82" t="s">
        <v>2232</v>
      </c>
      <c r="E69" s="236" t="s">
        <v>2227</v>
      </c>
      <c r="F69" s="76">
        <v>38926</v>
      </c>
      <c r="G69" s="296" t="s">
        <v>31</v>
      </c>
      <c r="H69" s="245">
        <v>1</v>
      </c>
      <c r="I69" s="267">
        <v>24367.324000000001</v>
      </c>
      <c r="J69" s="268">
        <v>24367.324000000001</v>
      </c>
      <c r="K69" s="187" t="s">
        <v>1785</v>
      </c>
      <c r="L69" s="187">
        <v>3</v>
      </c>
      <c r="M69" s="187" t="s">
        <v>34</v>
      </c>
      <c r="N69" s="187" t="s">
        <v>173</v>
      </c>
      <c r="O69" s="70" t="s">
        <v>1641</v>
      </c>
      <c r="P69" s="71" t="s">
        <v>1640</v>
      </c>
    </row>
    <row r="70" spans="1:16" ht="38.25" x14ac:dyDescent="0.25">
      <c r="A70" s="171" t="s">
        <v>1950</v>
      </c>
      <c r="B70" s="177">
        <v>54</v>
      </c>
      <c r="C70" s="181" t="s">
        <v>1696</v>
      </c>
      <c r="D70" s="82" t="s">
        <v>2231</v>
      </c>
      <c r="E70" s="236" t="s">
        <v>2227</v>
      </c>
      <c r="F70" s="76">
        <v>38926</v>
      </c>
      <c r="G70" s="296" t="s">
        <v>31</v>
      </c>
      <c r="H70" s="245">
        <v>1</v>
      </c>
      <c r="I70" s="267">
        <v>24367.324000000001</v>
      </c>
      <c r="J70" s="268">
        <v>24367.324000000001</v>
      </c>
      <c r="K70" s="187" t="s">
        <v>1785</v>
      </c>
      <c r="L70" s="187">
        <v>3</v>
      </c>
      <c r="M70" s="187" t="s">
        <v>34</v>
      </c>
      <c r="N70" s="187" t="s">
        <v>173</v>
      </c>
      <c r="O70" s="70" t="s">
        <v>1641</v>
      </c>
      <c r="P70" s="71" t="s">
        <v>1640</v>
      </c>
    </row>
    <row r="71" spans="1:16" ht="38.25" x14ac:dyDescent="0.25">
      <c r="A71" s="171" t="s">
        <v>1950</v>
      </c>
      <c r="B71" s="203">
        <v>55</v>
      </c>
      <c r="C71" s="181" t="s">
        <v>1696</v>
      </c>
      <c r="D71" s="82" t="s">
        <v>2230</v>
      </c>
      <c r="E71" s="236" t="s">
        <v>2227</v>
      </c>
      <c r="F71" s="76">
        <v>38926</v>
      </c>
      <c r="G71" s="296" t="s">
        <v>31</v>
      </c>
      <c r="H71" s="245">
        <v>1</v>
      </c>
      <c r="I71" s="267">
        <v>24367.324000000001</v>
      </c>
      <c r="J71" s="268">
        <v>24367.324000000001</v>
      </c>
      <c r="K71" s="187" t="s">
        <v>1785</v>
      </c>
      <c r="L71" s="187">
        <v>3</v>
      </c>
      <c r="M71" s="187" t="s">
        <v>34</v>
      </c>
      <c r="N71" s="187" t="s">
        <v>173</v>
      </c>
      <c r="O71" s="70" t="s">
        <v>1641</v>
      </c>
      <c r="P71" s="71" t="s">
        <v>1640</v>
      </c>
    </row>
    <row r="72" spans="1:16" ht="38.25" x14ac:dyDescent="0.25">
      <c r="A72" s="171" t="s">
        <v>1950</v>
      </c>
      <c r="B72" s="177">
        <v>56</v>
      </c>
      <c r="C72" s="181" t="s">
        <v>1696</v>
      </c>
      <c r="D72" s="82" t="s">
        <v>2229</v>
      </c>
      <c r="E72" s="236" t="s">
        <v>2227</v>
      </c>
      <c r="F72" s="76">
        <v>38926</v>
      </c>
      <c r="G72" s="296" t="s">
        <v>31</v>
      </c>
      <c r="H72" s="245">
        <v>1</v>
      </c>
      <c r="I72" s="267">
        <v>24367.324000000001</v>
      </c>
      <c r="J72" s="268">
        <v>24367.324000000001</v>
      </c>
      <c r="K72" s="187" t="s">
        <v>1785</v>
      </c>
      <c r="L72" s="187">
        <v>3</v>
      </c>
      <c r="M72" s="187" t="s">
        <v>34</v>
      </c>
      <c r="N72" s="187" t="s">
        <v>173</v>
      </c>
      <c r="O72" s="70" t="s">
        <v>1641</v>
      </c>
      <c r="P72" s="71" t="s">
        <v>1640</v>
      </c>
    </row>
    <row r="73" spans="1:16" ht="38.25" x14ac:dyDescent="0.25">
      <c r="A73" s="171" t="s">
        <v>1950</v>
      </c>
      <c r="B73" s="203">
        <v>57</v>
      </c>
      <c r="C73" s="181" t="s">
        <v>1696</v>
      </c>
      <c r="D73" s="82" t="s">
        <v>2228</v>
      </c>
      <c r="E73" s="236" t="s">
        <v>2227</v>
      </c>
      <c r="F73" s="76">
        <v>38926</v>
      </c>
      <c r="G73" s="296" t="s">
        <v>31</v>
      </c>
      <c r="H73" s="245">
        <v>1</v>
      </c>
      <c r="I73" s="267">
        <v>24367.324000000001</v>
      </c>
      <c r="J73" s="268">
        <v>24367.324000000001</v>
      </c>
      <c r="K73" s="187" t="s">
        <v>1785</v>
      </c>
      <c r="L73" s="187">
        <v>3</v>
      </c>
      <c r="M73" s="187" t="s">
        <v>34</v>
      </c>
      <c r="N73" s="187" t="s">
        <v>173</v>
      </c>
      <c r="O73" s="70" t="s">
        <v>1641</v>
      </c>
      <c r="P73" s="71" t="s">
        <v>1640</v>
      </c>
    </row>
    <row r="74" spans="1:16" ht="38.25" x14ac:dyDescent="0.25">
      <c r="A74" s="171" t="s">
        <v>1950</v>
      </c>
      <c r="B74" s="177">
        <v>58</v>
      </c>
      <c r="C74" s="181" t="s">
        <v>1730</v>
      </c>
      <c r="D74" s="193" t="s">
        <v>2226</v>
      </c>
      <c r="E74" s="235" t="s">
        <v>2225</v>
      </c>
      <c r="F74" s="76" t="s">
        <v>2224</v>
      </c>
      <c r="G74" s="296" t="s">
        <v>1643</v>
      </c>
      <c r="H74" s="244">
        <v>1</v>
      </c>
      <c r="I74" s="267">
        <v>39716.25</v>
      </c>
      <c r="J74" s="268">
        <v>39716.25</v>
      </c>
      <c r="K74" s="179" t="s">
        <v>1782</v>
      </c>
      <c r="L74" s="82" t="s">
        <v>2223</v>
      </c>
      <c r="M74" s="82" t="s">
        <v>1642</v>
      </c>
      <c r="N74" s="178" t="s">
        <v>173</v>
      </c>
      <c r="O74" s="70" t="s">
        <v>1641</v>
      </c>
      <c r="P74" s="71" t="s">
        <v>1640</v>
      </c>
    </row>
    <row r="75" spans="1:16" ht="38.25" x14ac:dyDescent="0.25">
      <c r="A75" s="171" t="s">
        <v>1950</v>
      </c>
      <c r="B75" s="203">
        <v>59</v>
      </c>
      <c r="C75" s="181" t="s">
        <v>1696</v>
      </c>
      <c r="D75" s="190" t="s">
        <v>2222</v>
      </c>
      <c r="E75" s="235" t="s">
        <v>2221</v>
      </c>
      <c r="F75" s="76">
        <v>43191</v>
      </c>
      <c r="G75" s="296" t="s">
        <v>31</v>
      </c>
      <c r="H75" s="244">
        <v>1</v>
      </c>
      <c r="I75" s="267">
        <v>4891.5</v>
      </c>
      <c r="J75" s="268">
        <v>4891.5</v>
      </c>
      <c r="K75" s="82" t="s">
        <v>1750</v>
      </c>
      <c r="L75" s="82"/>
      <c r="M75" s="178" t="s">
        <v>34</v>
      </c>
      <c r="N75" s="70" t="s">
        <v>173</v>
      </c>
      <c r="O75" s="70" t="s">
        <v>1641</v>
      </c>
      <c r="P75" s="71" t="s">
        <v>1640</v>
      </c>
    </row>
    <row r="76" spans="1:16" ht="38.25" x14ac:dyDescent="0.25">
      <c r="A76" s="171" t="s">
        <v>1950</v>
      </c>
      <c r="B76" s="177">
        <v>60</v>
      </c>
      <c r="C76" s="181" t="s">
        <v>1696</v>
      </c>
      <c r="D76" s="82" t="s">
        <v>2220</v>
      </c>
      <c r="E76" s="236" t="s">
        <v>2215</v>
      </c>
      <c r="F76" s="76">
        <v>39625</v>
      </c>
      <c r="G76" s="296" t="s">
        <v>31</v>
      </c>
      <c r="H76" s="245">
        <v>1</v>
      </c>
      <c r="I76" s="267">
        <v>2408.1010000000001</v>
      </c>
      <c r="J76" s="268">
        <v>2408.1010000000001</v>
      </c>
      <c r="K76" s="187" t="s">
        <v>1785</v>
      </c>
      <c r="L76" s="187">
        <v>3</v>
      </c>
      <c r="M76" s="187" t="s">
        <v>34</v>
      </c>
      <c r="N76" s="187" t="s">
        <v>173</v>
      </c>
      <c r="O76" s="70" t="s">
        <v>1641</v>
      </c>
      <c r="P76" s="71" t="s">
        <v>1640</v>
      </c>
    </row>
    <row r="77" spans="1:16" ht="38.25" x14ac:dyDescent="0.25">
      <c r="A77" s="171" t="s">
        <v>1950</v>
      </c>
      <c r="B77" s="203">
        <v>61</v>
      </c>
      <c r="C77" s="181" t="s">
        <v>1696</v>
      </c>
      <c r="D77" s="82" t="s">
        <v>2219</v>
      </c>
      <c r="E77" s="236" t="s">
        <v>2215</v>
      </c>
      <c r="F77" s="76">
        <v>39625</v>
      </c>
      <c r="G77" s="296" t="s">
        <v>31</v>
      </c>
      <c r="H77" s="245">
        <v>1</v>
      </c>
      <c r="I77" s="267">
        <v>2408.0925000000002</v>
      </c>
      <c r="J77" s="268">
        <v>2408.0925000000002</v>
      </c>
      <c r="K77" s="187" t="s">
        <v>1785</v>
      </c>
      <c r="L77" s="187">
        <v>3</v>
      </c>
      <c r="M77" s="187" t="s">
        <v>34</v>
      </c>
      <c r="N77" s="187" t="s">
        <v>173</v>
      </c>
      <c r="O77" s="70" t="s">
        <v>1641</v>
      </c>
      <c r="P77" s="71" t="s">
        <v>1640</v>
      </c>
    </row>
    <row r="78" spans="1:16" ht="38.25" x14ac:dyDescent="0.25">
      <c r="A78" s="171" t="s">
        <v>1950</v>
      </c>
      <c r="B78" s="177">
        <v>62</v>
      </c>
      <c r="C78" s="181" t="s">
        <v>1696</v>
      </c>
      <c r="D78" s="82" t="s">
        <v>2218</v>
      </c>
      <c r="E78" s="236" t="s">
        <v>2215</v>
      </c>
      <c r="F78" s="76">
        <v>39625</v>
      </c>
      <c r="G78" s="296" t="s">
        <v>31</v>
      </c>
      <c r="H78" s="245">
        <v>1</v>
      </c>
      <c r="I78" s="267">
        <v>2408.0925000000002</v>
      </c>
      <c r="J78" s="268">
        <v>2408.0925000000002</v>
      </c>
      <c r="K78" s="187" t="s">
        <v>1785</v>
      </c>
      <c r="L78" s="187">
        <v>3</v>
      </c>
      <c r="M78" s="187" t="s">
        <v>34</v>
      </c>
      <c r="N78" s="187" t="s">
        <v>173</v>
      </c>
      <c r="O78" s="70" t="s">
        <v>1641</v>
      </c>
      <c r="P78" s="71" t="s">
        <v>1640</v>
      </c>
    </row>
    <row r="79" spans="1:16" ht="38.25" x14ac:dyDescent="0.25">
      <c r="A79" s="171" t="s">
        <v>1950</v>
      </c>
      <c r="B79" s="203">
        <v>63</v>
      </c>
      <c r="C79" s="181" t="s">
        <v>1696</v>
      </c>
      <c r="D79" s="82" t="s">
        <v>2217</v>
      </c>
      <c r="E79" s="236" t="s">
        <v>2215</v>
      </c>
      <c r="F79" s="76">
        <v>39625</v>
      </c>
      <c r="G79" s="296" t="s">
        <v>31</v>
      </c>
      <c r="H79" s="245">
        <v>1</v>
      </c>
      <c r="I79" s="267">
        <v>2408.0925000000002</v>
      </c>
      <c r="J79" s="268">
        <v>2408.0925000000002</v>
      </c>
      <c r="K79" s="187" t="s">
        <v>1785</v>
      </c>
      <c r="L79" s="187">
        <v>3</v>
      </c>
      <c r="M79" s="187" t="s">
        <v>34</v>
      </c>
      <c r="N79" s="187" t="s">
        <v>173</v>
      </c>
      <c r="O79" s="70" t="s">
        <v>1641</v>
      </c>
      <c r="P79" s="71" t="s">
        <v>1640</v>
      </c>
    </row>
    <row r="80" spans="1:16" ht="38.25" x14ac:dyDescent="0.25">
      <c r="A80" s="171" t="s">
        <v>1950</v>
      </c>
      <c r="B80" s="177">
        <v>64</v>
      </c>
      <c r="C80" s="181" t="s">
        <v>1696</v>
      </c>
      <c r="D80" s="82" t="s">
        <v>2216</v>
      </c>
      <c r="E80" s="236" t="s">
        <v>2215</v>
      </c>
      <c r="F80" s="76">
        <v>39625</v>
      </c>
      <c r="G80" s="296" t="s">
        <v>31</v>
      </c>
      <c r="H80" s="245">
        <v>1</v>
      </c>
      <c r="I80" s="267">
        <v>2408.0925000000002</v>
      </c>
      <c r="J80" s="268">
        <v>2408.0925000000002</v>
      </c>
      <c r="K80" s="187" t="s">
        <v>1785</v>
      </c>
      <c r="L80" s="187">
        <v>3</v>
      </c>
      <c r="M80" s="187" t="s">
        <v>34</v>
      </c>
      <c r="N80" s="187" t="s">
        <v>173</v>
      </c>
      <c r="O80" s="70" t="s">
        <v>1641</v>
      </c>
      <c r="P80" s="71" t="s">
        <v>1640</v>
      </c>
    </row>
    <row r="81" spans="1:16" ht="38.25" x14ac:dyDescent="0.25">
      <c r="A81" s="171" t="s">
        <v>1950</v>
      </c>
      <c r="B81" s="203">
        <v>65</v>
      </c>
      <c r="C81" s="181" t="s">
        <v>1696</v>
      </c>
      <c r="D81" s="82" t="s">
        <v>2214</v>
      </c>
      <c r="E81" s="236" t="s">
        <v>2208</v>
      </c>
      <c r="F81" s="76">
        <v>39625</v>
      </c>
      <c r="G81" s="296" t="s">
        <v>31</v>
      </c>
      <c r="H81" s="245">
        <v>1</v>
      </c>
      <c r="I81" s="267">
        <v>1966.5259999999998</v>
      </c>
      <c r="J81" s="268">
        <v>1966.5259999999998</v>
      </c>
      <c r="K81" s="187" t="s">
        <v>1785</v>
      </c>
      <c r="L81" s="187">
        <v>3</v>
      </c>
      <c r="M81" s="187" t="s">
        <v>34</v>
      </c>
      <c r="N81" s="187" t="s">
        <v>173</v>
      </c>
      <c r="O81" s="70" t="s">
        <v>1641</v>
      </c>
      <c r="P81" s="71" t="s">
        <v>1640</v>
      </c>
    </row>
    <row r="82" spans="1:16" ht="38.25" x14ac:dyDescent="0.25">
      <c r="A82" s="171" t="s">
        <v>1950</v>
      </c>
      <c r="B82" s="177">
        <v>66</v>
      </c>
      <c r="C82" s="181" t="s">
        <v>1696</v>
      </c>
      <c r="D82" s="82" t="s">
        <v>2213</v>
      </c>
      <c r="E82" s="236" t="s">
        <v>2208</v>
      </c>
      <c r="F82" s="76">
        <v>39625</v>
      </c>
      <c r="G82" s="296" t="s">
        <v>31</v>
      </c>
      <c r="H82" s="245">
        <v>1</v>
      </c>
      <c r="I82" s="267">
        <v>1966.5259999999998</v>
      </c>
      <c r="J82" s="268">
        <v>1966.5259999999998</v>
      </c>
      <c r="K82" s="187" t="s">
        <v>1785</v>
      </c>
      <c r="L82" s="187">
        <v>3</v>
      </c>
      <c r="M82" s="187" t="s">
        <v>34</v>
      </c>
      <c r="N82" s="187" t="s">
        <v>173</v>
      </c>
      <c r="O82" s="70" t="s">
        <v>1641</v>
      </c>
      <c r="P82" s="71" t="s">
        <v>1640</v>
      </c>
    </row>
    <row r="83" spans="1:16" ht="38.25" x14ac:dyDescent="0.25">
      <c r="A83" s="171" t="s">
        <v>1950</v>
      </c>
      <c r="B83" s="203">
        <v>67</v>
      </c>
      <c r="C83" s="181" t="s">
        <v>1696</v>
      </c>
      <c r="D83" s="82" t="s">
        <v>2212</v>
      </c>
      <c r="E83" s="236" t="s">
        <v>2208</v>
      </c>
      <c r="F83" s="76">
        <v>39625</v>
      </c>
      <c r="G83" s="296" t="s">
        <v>31</v>
      </c>
      <c r="H83" s="245">
        <v>1</v>
      </c>
      <c r="I83" s="267">
        <v>1966.5259999999998</v>
      </c>
      <c r="J83" s="268">
        <v>1966.5259999999998</v>
      </c>
      <c r="K83" s="187" t="s">
        <v>1785</v>
      </c>
      <c r="L83" s="187">
        <v>3</v>
      </c>
      <c r="M83" s="187" t="s">
        <v>34</v>
      </c>
      <c r="N83" s="187" t="s">
        <v>173</v>
      </c>
      <c r="O83" s="70" t="s">
        <v>1641</v>
      </c>
      <c r="P83" s="71" t="s">
        <v>1640</v>
      </c>
    </row>
    <row r="84" spans="1:16" ht="38.25" x14ac:dyDescent="0.25">
      <c r="A84" s="171" t="s">
        <v>1950</v>
      </c>
      <c r="B84" s="177">
        <v>68</v>
      </c>
      <c r="C84" s="181" t="s">
        <v>1696</v>
      </c>
      <c r="D84" s="82" t="s">
        <v>2211</v>
      </c>
      <c r="E84" s="236" t="s">
        <v>2208</v>
      </c>
      <c r="F84" s="76">
        <v>39625</v>
      </c>
      <c r="G84" s="296" t="s">
        <v>31</v>
      </c>
      <c r="H84" s="245">
        <v>1</v>
      </c>
      <c r="I84" s="267">
        <v>1966.5259999999998</v>
      </c>
      <c r="J84" s="268">
        <v>1966.5259999999998</v>
      </c>
      <c r="K84" s="194" t="s">
        <v>1785</v>
      </c>
      <c r="L84" s="187">
        <v>3</v>
      </c>
      <c r="M84" s="187" t="s">
        <v>34</v>
      </c>
      <c r="N84" s="187" t="s">
        <v>173</v>
      </c>
      <c r="O84" s="70" t="s">
        <v>1641</v>
      </c>
      <c r="P84" s="71" t="s">
        <v>1640</v>
      </c>
    </row>
    <row r="85" spans="1:16" ht="38.25" x14ac:dyDescent="0.25">
      <c r="A85" s="171" t="s">
        <v>1950</v>
      </c>
      <c r="B85" s="203">
        <v>69</v>
      </c>
      <c r="C85" s="181" t="s">
        <v>1696</v>
      </c>
      <c r="D85" s="82" t="s">
        <v>2210</v>
      </c>
      <c r="E85" s="236" t="s">
        <v>2208</v>
      </c>
      <c r="F85" s="76">
        <v>39625</v>
      </c>
      <c r="G85" s="296" t="s">
        <v>31</v>
      </c>
      <c r="H85" s="245">
        <v>1</v>
      </c>
      <c r="I85" s="267">
        <v>1966.5259999999998</v>
      </c>
      <c r="J85" s="268">
        <v>1966.5259999999998</v>
      </c>
      <c r="K85" s="187" t="s">
        <v>1785</v>
      </c>
      <c r="L85" s="187">
        <v>3</v>
      </c>
      <c r="M85" s="187" t="s">
        <v>34</v>
      </c>
      <c r="N85" s="187" t="s">
        <v>173</v>
      </c>
      <c r="O85" s="70" t="s">
        <v>1641</v>
      </c>
      <c r="P85" s="71" t="s">
        <v>1640</v>
      </c>
    </row>
    <row r="86" spans="1:16" ht="38.25" x14ac:dyDescent="0.25">
      <c r="A86" s="171" t="s">
        <v>1950</v>
      </c>
      <c r="B86" s="177">
        <v>70</v>
      </c>
      <c r="C86" s="181" t="s">
        <v>1696</v>
      </c>
      <c r="D86" s="82" t="s">
        <v>2209</v>
      </c>
      <c r="E86" s="236" t="s">
        <v>2208</v>
      </c>
      <c r="F86" s="76">
        <v>39625</v>
      </c>
      <c r="G86" s="296" t="s">
        <v>31</v>
      </c>
      <c r="H86" s="245">
        <v>1</v>
      </c>
      <c r="I86" s="267">
        <v>1966.5259999999998</v>
      </c>
      <c r="J86" s="268">
        <v>1966.5259999999998</v>
      </c>
      <c r="K86" s="187" t="s">
        <v>1785</v>
      </c>
      <c r="L86" s="187">
        <v>3</v>
      </c>
      <c r="M86" s="187" t="s">
        <v>34</v>
      </c>
      <c r="N86" s="187" t="s">
        <v>173</v>
      </c>
      <c r="O86" s="70" t="s">
        <v>1641</v>
      </c>
      <c r="P86" s="71" t="s">
        <v>1640</v>
      </c>
    </row>
    <row r="87" spans="1:16" ht="38.25" x14ac:dyDescent="0.25">
      <c r="A87" s="171" t="s">
        <v>1950</v>
      </c>
      <c r="B87" s="203">
        <v>71</v>
      </c>
      <c r="C87" s="181" t="s">
        <v>1696</v>
      </c>
      <c r="D87" s="82" t="s">
        <v>2207</v>
      </c>
      <c r="E87" s="236" t="s">
        <v>2205</v>
      </c>
      <c r="F87" s="76">
        <v>41698</v>
      </c>
      <c r="G87" s="296" t="s">
        <v>31</v>
      </c>
      <c r="H87" s="245">
        <v>1</v>
      </c>
      <c r="I87" s="267">
        <v>50052.6495</v>
      </c>
      <c r="J87" s="268">
        <v>50052.6495</v>
      </c>
      <c r="K87" s="187" t="s">
        <v>1785</v>
      </c>
      <c r="L87" s="187">
        <v>3</v>
      </c>
      <c r="M87" s="187" t="s">
        <v>34</v>
      </c>
      <c r="N87" s="187" t="s">
        <v>173</v>
      </c>
      <c r="O87" s="70" t="s">
        <v>1641</v>
      </c>
      <c r="P87" s="71" t="s">
        <v>1640</v>
      </c>
    </row>
    <row r="88" spans="1:16" ht="38.25" x14ac:dyDescent="0.25">
      <c r="A88" s="171" t="s">
        <v>1950</v>
      </c>
      <c r="B88" s="177">
        <v>72</v>
      </c>
      <c r="C88" s="181" t="s">
        <v>1696</v>
      </c>
      <c r="D88" s="82" t="s">
        <v>2206</v>
      </c>
      <c r="E88" s="236" t="s">
        <v>2205</v>
      </c>
      <c r="F88" s="76">
        <v>41698</v>
      </c>
      <c r="G88" s="296" t="s">
        <v>31</v>
      </c>
      <c r="H88" s="245">
        <v>1</v>
      </c>
      <c r="I88" s="267">
        <v>50052.6495</v>
      </c>
      <c r="J88" s="268">
        <v>50052.6495</v>
      </c>
      <c r="K88" s="187" t="s">
        <v>1785</v>
      </c>
      <c r="L88" s="187">
        <v>3</v>
      </c>
      <c r="M88" s="187" t="s">
        <v>34</v>
      </c>
      <c r="N88" s="187" t="s">
        <v>173</v>
      </c>
      <c r="O88" s="70" t="s">
        <v>1641</v>
      </c>
      <c r="P88" s="71" t="s">
        <v>1640</v>
      </c>
    </row>
    <row r="89" spans="1:16" ht="38.25" x14ac:dyDescent="0.25">
      <c r="A89" s="171" t="s">
        <v>1950</v>
      </c>
      <c r="B89" s="203">
        <v>73</v>
      </c>
      <c r="C89" s="181" t="s">
        <v>1696</v>
      </c>
      <c r="D89" s="82" t="s">
        <v>2204</v>
      </c>
      <c r="E89" s="236" t="s">
        <v>2202</v>
      </c>
      <c r="F89" s="76">
        <v>41698</v>
      </c>
      <c r="G89" s="296" t="s">
        <v>31</v>
      </c>
      <c r="H89" s="245">
        <v>1</v>
      </c>
      <c r="I89" s="267">
        <v>64405.638999999996</v>
      </c>
      <c r="J89" s="268">
        <v>64405.638999999996</v>
      </c>
      <c r="K89" s="187" t="s">
        <v>1785</v>
      </c>
      <c r="L89" s="187">
        <v>3</v>
      </c>
      <c r="M89" s="187" t="s">
        <v>34</v>
      </c>
      <c r="N89" s="187" t="s">
        <v>173</v>
      </c>
      <c r="O89" s="70" t="s">
        <v>1641</v>
      </c>
      <c r="P89" s="71" t="s">
        <v>1640</v>
      </c>
    </row>
    <row r="90" spans="1:16" ht="38.25" x14ac:dyDescent="0.25">
      <c r="A90" s="171" t="s">
        <v>1950</v>
      </c>
      <c r="B90" s="177">
        <v>74</v>
      </c>
      <c r="C90" s="181" t="s">
        <v>1696</v>
      </c>
      <c r="D90" s="82" t="s">
        <v>2203</v>
      </c>
      <c r="E90" s="236" t="s">
        <v>2202</v>
      </c>
      <c r="F90" s="76">
        <v>41698</v>
      </c>
      <c r="G90" s="296" t="s">
        <v>31</v>
      </c>
      <c r="H90" s="245">
        <v>1</v>
      </c>
      <c r="I90" s="267">
        <v>64405.638999999996</v>
      </c>
      <c r="J90" s="268">
        <v>64405.638999999996</v>
      </c>
      <c r="K90" s="187" t="s">
        <v>1785</v>
      </c>
      <c r="L90" s="187">
        <v>3</v>
      </c>
      <c r="M90" s="187" t="s">
        <v>34</v>
      </c>
      <c r="N90" s="187" t="s">
        <v>173</v>
      </c>
      <c r="O90" s="70" t="s">
        <v>1641</v>
      </c>
      <c r="P90" s="71" t="s">
        <v>1640</v>
      </c>
    </row>
    <row r="91" spans="1:16" ht="38.25" x14ac:dyDescent="0.25">
      <c r="A91" s="171" t="s">
        <v>1950</v>
      </c>
      <c r="B91" s="203">
        <v>75</v>
      </c>
      <c r="C91" s="181" t="s">
        <v>1696</v>
      </c>
      <c r="D91" s="82" t="s">
        <v>2201</v>
      </c>
      <c r="E91" s="236" t="s">
        <v>2200</v>
      </c>
      <c r="F91" s="76">
        <v>39660</v>
      </c>
      <c r="G91" s="296" t="s">
        <v>31</v>
      </c>
      <c r="H91" s="245">
        <v>1</v>
      </c>
      <c r="I91" s="267">
        <v>73737.5</v>
      </c>
      <c r="J91" s="268">
        <v>73737.5</v>
      </c>
      <c r="K91" s="187"/>
      <c r="L91" s="187"/>
      <c r="M91" s="187" t="s">
        <v>34</v>
      </c>
      <c r="N91" s="187" t="s">
        <v>173</v>
      </c>
      <c r="O91" s="70" t="s">
        <v>1641</v>
      </c>
      <c r="P91" s="71" t="s">
        <v>1640</v>
      </c>
    </row>
    <row r="92" spans="1:16" ht="38.25" x14ac:dyDescent="0.25">
      <c r="A92" s="171" t="s">
        <v>1950</v>
      </c>
      <c r="B92" s="177">
        <v>76</v>
      </c>
      <c r="C92" s="181" t="s">
        <v>1771</v>
      </c>
      <c r="D92" s="82" t="s">
        <v>2199</v>
      </c>
      <c r="E92" s="236" t="s">
        <v>2198</v>
      </c>
      <c r="F92" s="76" t="s">
        <v>2197</v>
      </c>
      <c r="G92" s="296" t="s">
        <v>31</v>
      </c>
      <c r="H92" s="245">
        <v>1</v>
      </c>
      <c r="I92" s="267">
        <v>18147.5</v>
      </c>
      <c r="J92" s="268">
        <v>18147.5</v>
      </c>
      <c r="K92" s="179" t="s">
        <v>866</v>
      </c>
      <c r="L92" s="82" t="s">
        <v>46</v>
      </c>
      <c r="M92" s="82" t="s">
        <v>34</v>
      </c>
      <c r="N92" s="178" t="s">
        <v>2196</v>
      </c>
      <c r="O92" s="70" t="s">
        <v>1641</v>
      </c>
      <c r="P92" s="71" t="s">
        <v>1640</v>
      </c>
    </row>
    <row r="93" spans="1:16" ht="38.25" x14ac:dyDescent="0.25">
      <c r="A93" s="171" t="s">
        <v>1950</v>
      </c>
      <c r="B93" s="203">
        <v>77</v>
      </c>
      <c r="C93" s="181" t="s">
        <v>2194</v>
      </c>
      <c r="D93" s="190">
        <v>81795</v>
      </c>
      <c r="E93" s="235" t="s">
        <v>2195</v>
      </c>
      <c r="F93" s="76" t="s">
        <v>1690</v>
      </c>
      <c r="G93" s="296" t="s">
        <v>31</v>
      </c>
      <c r="H93" s="244">
        <v>1</v>
      </c>
      <c r="I93" s="267">
        <v>53164.95</v>
      </c>
      <c r="J93" s="268">
        <v>53164.95</v>
      </c>
      <c r="K93" s="179" t="s">
        <v>45</v>
      </c>
      <c r="L93" s="82" t="s">
        <v>46</v>
      </c>
      <c r="M93" s="82" t="s">
        <v>1642</v>
      </c>
      <c r="N93" s="178" t="s">
        <v>173</v>
      </c>
      <c r="O93" s="70" t="s">
        <v>1641</v>
      </c>
      <c r="P93" s="71" t="s">
        <v>1640</v>
      </c>
    </row>
    <row r="94" spans="1:16" ht="38.25" x14ac:dyDescent="0.25">
      <c r="A94" s="171" t="s">
        <v>1950</v>
      </c>
      <c r="B94" s="177">
        <v>78</v>
      </c>
      <c r="C94" s="181" t="s">
        <v>2194</v>
      </c>
      <c r="D94" s="190">
        <v>81796</v>
      </c>
      <c r="E94" s="235" t="s">
        <v>2193</v>
      </c>
      <c r="F94" s="76" t="s">
        <v>1690</v>
      </c>
      <c r="G94" s="296" t="s">
        <v>31</v>
      </c>
      <c r="H94" s="244">
        <v>1</v>
      </c>
      <c r="I94" s="267">
        <v>69483.25</v>
      </c>
      <c r="J94" s="268">
        <v>69483.25</v>
      </c>
      <c r="K94" s="179" t="s">
        <v>45</v>
      </c>
      <c r="L94" s="82" t="s">
        <v>46</v>
      </c>
      <c r="M94" s="82" t="s">
        <v>1642</v>
      </c>
      <c r="N94" s="178" t="s">
        <v>173</v>
      </c>
      <c r="O94" s="70" t="s">
        <v>1641</v>
      </c>
      <c r="P94" s="71" t="s">
        <v>1640</v>
      </c>
    </row>
    <row r="95" spans="1:16" ht="38.25" x14ac:dyDescent="0.25">
      <c r="A95" s="171" t="s">
        <v>1950</v>
      </c>
      <c r="B95" s="203">
        <v>79</v>
      </c>
      <c r="C95" s="181" t="s">
        <v>474</v>
      </c>
      <c r="D95" s="190" t="s">
        <v>2192</v>
      </c>
      <c r="E95" s="235" t="s">
        <v>2191</v>
      </c>
      <c r="F95" s="186" t="s">
        <v>2190</v>
      </c>
      <c r="G95" s="296" t="s">
        <v>111</v>
      </c>
      <c r="H95" s="244">
        <v>1</v>
      </c>
      <c r="I95" s="267">
        <v>377980.55</v>
      </c>
      <c r="J95" s="268">
        <v>377980.55</v>
      </c>
      <c r="K95" s="179" t="s">
        <v>32</v>
      </c>
      <c r="L95" s="82" t="s">
        <v>33</v>
      </c>
      <c r="M95" s="82" t="s">
        <v>1642</v>
      </c>
      <c r="N95" s="178" t="s">
        <v>35</v>
      </c>
      <c r="O95" s="70" t="s">
        <v>36</v>
      </c>
      <c r="P95" s="71" t="s">
        <v>37</v>
      </c>
    </row>
    <row r="96" spans="1:16" ht="38.25" x14ac:dyDescent="0.25">
      <c r="A96" s="171" t="s">
        <v>1950</v>
      </c>
      <c r="B96" s="177">
        <v>80</v>
      </c>
      <c r="C96" s="181" t="s">
        <v>349</v>
      </c>
      <c r="D96" s="82">
        <v>55518</v>
      </c>
      <c r="E96" s="236" t="s">
        <v>2189</v>
      </c>
      <c r="F96" s="76" t="s">
        <v>2188</v>
      </c>
      <c r="G96" s="296" t="s">
        <v>1643</v>
      </c>
      <c r="H96" s="245">
        <v>1</v>
      </c>
      <c r="I96" s="267">
        <v>10012.710999999999</v>
      </c>
      <c r="J96" s="268">
        <v>10012.710999999999</v>
      </c>
      <c r="K96" s="179" t="s">
        <v>1929</v>
      </c>
      <c r="L96" s="82" t="s">
        <v>2187</v>
      </c>
      <c r="M96" s="82" t="s">
        <v>1642</v>
      </c>
      <c r="N96" s="178" t="s">
        <v>173</v>
      </c>
      <c r="O96" s="70" t="s">
        <v>1641</v>
      </c>
      <c r="P96" s="71" t="s">
        <v>1640</v>
      </c>
    </row>
    <row r="97" spans="1:16" ht="38.25" x14ac:dyDescent="0.25">
      <c r="A97" s="171" t="s">
        <v>1950</v>
      </c>
      <c r="B97" s="203">
        <v>81</v>
      </c>
      <c r="C97" s="181" t="s">
        <v>1687</v>
      </c>
      <c r="D97" s="82" t="s">
        <v>2186</v>
      </c>
      <c r="E97" s="236" t="s">
        <v>1838</v>
      </c>
      <c r="F97" s="76" t="s">
        <v>2185</v>
      </c>
      <c r="G97" s="296" t="s">
        <v>31</v>
      </c>
      <c r="H97" s="245">
        <v>1</v>
      </c>
      <c r="I97" s="267">
        <v>72849.25</v>
      </c>
      <c r="J97" s="268">
        <v>72849.25</v>
      </c>
      <c r="K97" s="179" t="s">
        <v>61</v>
      </c>
      <c r="L97" s="82" t="s">
        <v>33</v>
      </c>
      <c r="M97" s="82" t="s">
        <v>34</v>
      </c>
      <c r="N97" s="178" t="s">
        <v>173</v>
      </c>
      <c r="O97" s="70" t="s">
        <v>1641</v>
      </c>
      <c r="P97" s="71" t="s">
        <v>1640</v>
      </c>
    </row>
    <row r="98" spans="1:16" ht="38.25" x14ac:dyDescent="0.25">
      <c r="A98" s="171" t="s">
        <v>1950</v>
      </c>
      <c r="B98" s="177">
        <v>82</v>
      </c>
      <c r="C98" s="181" t="s">
        <v>1687</v>
      </c>
      <c r="D98" s="190" t="s">
        <v>2184</v>
      </c>
      <c r="E98" s="235" t="s">
        <v>1838</v>
      </c>
      <c r="F98" s="186" t="s">
        <v>2183</v>
      </c>
      <c r="G98" s="296" t="s">
        <v>31</v>
      </c>
      <c r="H98" s="244">
        <v>1</v>
      </c>
      <c r="I98" s="267">
        <v>30892.400000000001</v>
      </c>
      <c r="J98" s="268">
        <v>30892.400000000001</v>
      </c>
      <c r="K98" s="82" t="s">
        <v>61</v>
      </c>
      <c r="L98" s="82" t="s">
        <v>33</v>
      </c>
      <c r="M98" s="178" t="s">
        <v>34</v>
      </c>
      <c r="N98" s="70" t="s">
        <v>173</v>
      </c>
      <c r="O98" s="70" t="s">
        <v>1641</v>
      </c>
      <c r="P98" s="71" t="s">
        <v>1640</v>
      </c>
    </row>
    <row r="99" spans="1:16" ht="38.25" x14ac:dyDescent="0.25">
      <c r="A99" s="171" t="s">
        <v>1950</v>
      </c>
      <c r="B99" s="203">
        <v>83</v>
      </c>
      <c r="C99" s="181" t="s">
        <v>345</v>
      </c>
      <c r="D99" s="190" t="s">
        <v>2182</v>
      </c>
      <c r="E99" s="235" t="s">
        <v>2181</v>
      </c>
      <c r="F99" s="186" t="s">
        <v>2178</v>
      </c>
      <c r="G99" s="296" t="s">
        <v>111</v>
      </c>
      <c r="H99" s="244">
        <v>1</v>
      </c>
      <c r="I99" s="267">
        <v>345344.87700000004</v>
      </c>
      <c r="J99" s="268">
        <v>345344.87700000004</v>
      </c>
      <c r="K99" s="179" t="s">
        <v>32</v>
      </c>
      <c r="L99" s="82" t="s">
        <v>33</v>
      </c>
      <c r="M99" s="82" t="s">
        <v>1642</v>
      </c>
      <c r="N99" s="178" t="s">
        <v>35</v>
      </c>
      <c r="O99" s="70" t="s">
        <v>36</v>
      </c>
      <c r="P99" s="71" t="s">
        <v>37</v>
      </c>
    </row>
    <row r="100" spans="1:16" ht="38.25" x14ac:dyDescent="0.25">
      <c r="A100" s="171" t="s">
        <v>1950</v>
      </c>
      <c r="B100" s="177">
        <v>84</v>
      </c>
      <c r="C100" s="181" t="s">
        <v>345</v>
      </c>
      <c r="D100" s="190" t="s">
        <v>2180</v>
      </c>
      <c r="E100" s="235" t="s">
        <v>2179</v>
      </c>
      <c r="F100" s="186" t="s">
        <v>2178</v>
      </c>
      <c r="G100" s="296" t="s">
        <v>111</v>
      </c>
      <c r="H100" s="244">
        <v>1</v>
      </c>
      <c r="I100" s="267">
        <v>345344.87700000004</v>
      </c>
      <c r="J100" s="268">
        <v>345344.87700000004</v>
      </c>
      <c r="K100" s="179" t="s">
        <v>32</v>
      </c>
      <c r="L100" s="82" t="s">
        <v>33</v>
      </c>
      <c r="M100" s="82" t="s">
        <v>1642</v>
      </c>
      <c r="N100" s="178" t="s">
        <v>35</v>
      </c>
      <c r="O100" s="70" t="s">
        <v>36</v>
      </c>
      <c r="P100" s="71" t="s">
        <v>37</v>
      </c>
    </row>
    <row r="101" spans="1:16" ht="38.25" x14ac:dyDescent="0.25">
      <c r="A101" s="171" t="s">
        <v>1950</v>
      </c>
      <c r="B101" s="203">
        <v>85</v>
      </c>
      <c r="C101" s="181" t="s">
        <v>345</v>
      </c>
      <c r="D101" s="190" t="s">
        <v>2177</v>
      </c>
      <c r="E101" s="235" t="s">
        <v>2176</v>
      </c>
      <c r="F101" s="186" t="s">
        <v>2175</v>
      </c>
      <c r="G101" s="296" t="s">
        <v>111</v>
      </c>
      <c r="H101" s="244">
        <v>1</v>
      </c>
      <c r="I101" s="267">
        <v>614182.03499999992</v>
      </c>
      <c r="J101" s="268">
        <v>614182.03499999992</v>
      </c>
      <c r="K101" s="179" t="s">
        <v>32</v>
      </c>
      <c r="L101" s="82" t="s">
        <v>33</v>
      </c>
      <c r="M101" s="82" t="s">
        <v>1642</v>
      </c>
      <c r="N101" s="178" t="s">
        <v>35</v>
      </c>
      <c r="O101" s="70" t="s">
        <v>36</v>
      </c>
      <c r="P101" s="71" t="s">
        <v>37</v>
      </c>
    </row>
    <row r="102" spans="1:16" ht="38.25" x14ac:dyDescent="0.25">
      <c r="A102" s="171" t="s">
        <v>1950</v>
      </c>
      <c r="B102" s="177">
        <v>86</v>
      </c>
      <c r="C102" s="181" t="s">
        <v>345</v>
      </c>
      <c r="D102" s="190" t="s">
        <v>2174</v>
      </c>
      <c r="E102" s="235" t="s">
        <v>1801</v>
      </c>
      <c r="F102" s="186" t="s">
        <v>2173</v>
      </c>
      <c r="G102" s="296" t="s">
        <v>111</v>
      </c>
      <c r="H102" s="244">
        <v>1</v>
      </c>
      <c r="I102" s="267">
        <v>195074.9915</v>
      </c>
      <c r="J102" s="268">
        <v>195074.9915</v>
      </c>
      <c r="K102" s="179" t="s">
        <v>32</v>
      </c>
      <c r="L102" s="82" t="s">
        <v>33</v>
      </c>
      <c r="M102" s="82" t="s">
        <v>1642</v>
      </c>
      <c r="N102" s="178" t="s">
        <v>35</v>
      </c>
      <c r="O102" s="70" t="s">
        <v>36</v>
      </c>
      <c r="P102" s="71" t="s">
        <v>37</v>
      </c>
    </row>
    <row r="103" spans="1:16" ht="38.25" x14ac:dyDescent="0.25">
      <c r="A103" s="171" t="s">
        <v>1950</v>
      </c>
      <c r="B103" s="203">
        <v>87</v>
      </c>
      <c r="C103" s="181" t="s">
        <v>1696</v>
      </c>
      <c r="D103" s="82" t="s">
        <v>2172</v>
      </c>
      <c r="E103" s="236" t="s">
        <v>2171</v>
      </c>
      <c r="F103" s="76">
        <v>35641</v>
      </c>
      <c r="G103" s="296" t="s">
        <v>31</v>
      </c>
      <c r="H103" s="245">
        <v>1</v>
      </c>
      <c r="I103" s="267">
        <v>32215</v>
      </c>
      <c r="J103" s="268">
        <v>32215</v>
      </c>
      <c r="K103" s="187" t="s">
        <v>1693</v>
      </c>
      <c r="L103" s="187"/>
      <c r="M103" s="187" t="s">
        <v>34</v>
      </c>
      <c r="N103" s="187" t="s">
        <v>173</v>
      </c>
      <c r="O103" s="70" t="s">
        <v>1641</v>
      </c>
      <c r="P103" s="71" t="s">
        <v>1640</v>
      </c>
    </row>
    <row r="104" spans="1:16" ht="38.25" x14ac:dyDescent="0.25">
      <c r="A104" s="171" t="s">
        <v>1950</v>
      </c>
      <c r="B104" s="177">
        <v>88</v>
      </c>
      <c r="C104" s="181" t="s">
        <v>1696</v>
      </c>
      <c r="D104" s="82" t="s">
        <v>2170</v>
      </c>
      <c r="E104" s="236" t="s">
        <v>2169</v>
      </c>
      <c r="F104" s="76">
        <v>39316</v>
      </c>
      <c r="G104" s="296" t="s">
        <v>31</v>
      </c>
      <c r="H104" s="245">
        <v>1</v>
      </c>
      <c r="I104" s="267">
        <v>8925</v>
      </c>
      <c r="J104" s="268">
        <v>8925</v>
      </c>
      <c r="K104" s="194" t="s">
        <v>1785</v>
      </c>
      <c r="L104" s="187">
        <v>3</v>
      </c>
      <c r="M104" s="187" t="s">
        <v>34</v>
      </c>
      <c r="N104" s="187" t="s">
        <v>173</v>
      </c>
      <c r="O104" s="70" t="s">
        <v>1641</v>
      </c>
      <c r="P104" s="71" t="s">
        <v>1640</v>
      </c>
    </row>
    <row r="105" spans="1:16" ht="38.25" x14ac:dyDescent="0.25">
      <c r="A105" s="171" t="s">
        <v>1950</v>
      </c>
      <c r="B105" s="203">
        <v>89</v>
      </c>
      <c r="C105" s="181" t="s">
        <v>879</v>
      </c>
      <c r="D105" s="190" t="s">
        <v>2168</v>
      </c>
      <c r="E105" s="235" t="s">
        <v>2167</v>
      </c>
      <c r="F105" s="76" t="s">
        <v>1684</v>
      </c>
      <c r="G105" s="296" t="s">
        <v>31</v>
      </c>
      <c r="H105" s="244">
        <v>1</v>
      </c>
      <c r="I105" s="267">
        <v>57970</v>
      </c>
      <c r="J105" s="268">
        <v>57970</v>
      </c>
      <c r="K105" s="179" t="s">
        <v>45</v>
      </c>
      <c r="L105" s="82" t="s">
        <v>46</v>
      </c>
      <c r="M105" s="82" t="s">
        <v>1642</v>
      </c>
      <c r="N105" s="178" t="s">
        <v>173</v>
      </c>
      <c r="O105" s="70" t="s">
        <v>1641</v>
      </c>
      <c r="P105" s="71" t="s">
        <v>1640</v>
      </c>
    </row>
    <row r="106" spans="1:16" ht="38.25" x14ac:dyDescent="0.25">
      <c r="A106" s="171" t="s">
        <v>1950</v>
      </c>
      <c r="B106" s="177">
        <v>90</v>
      </c>
      <c r="C106" s="181" t="s">
        <v>879</v>
      </c>
      <c r="D106" s="190" t="s">
        <v>2166</v>
      </c>
      <c r="E106" s="235" t="s">
        <v>2165</v>
      </c>
      <c r="F106" s="76" t="s">
        <v>1684</v>
      </c>
      <c r="G106" s="296" t="s">
        <v>1643</v>
      </c>
      <c r="H106" s="244">
        <v>1</v>
      </c>
      <c r="I106" s="267">
        <v>57970</v>
      </c>
      <c r="J106" s="268">
        <v>57970</v>
      </c>
      <c r="K106" s="179" t="s">
        <v>45</v>
      </c>
      <c r="L106" s="82" t="s">
        <v>46</v>
      </c>
      <c r="M106" s="82" t="s">
        <v>1642</v>
      </c>
      <c r="N106" s="178" t="s">
        <v>173</v>
      </c>
      <c r="O106" s="70" t="s">
        <v>1641</v>
      </c>
      <c r="P106" s="71" t="s">
        <v>1640</v>
      </c>
    </row>
    <row r="107" spans="1:16" ht="38.25" x14ac:dyDescent="0.25">
      <c r="A107" s="171" t="s">
        <v>1950</v>
      </c>
      <c r="B107" s="203">
        <v>91</v>
      </c>
      <c r="C107" s="181" t="s">
        <v>1696</v>
      </c>
      <c r="D107" s="82" t="s">
        <v>2164</v>
      </c>
      <c r="E107" s="236" t="s">
        <v>2163</v>
      </c>
      <c r="F107" s="76">
        <v>43191</v>
      </c>
      <c r="G107" s="296" t="s">
        <v>31</v>
      </c>
      <c r="H107" s="245">
        <v>1</v>
      </c>
      <c r="I107" s="267">
        <v>85036.877999999997</v>
      </c>
      <c r="J107" s="268">
        <v>85036.877999999997</v>
      </c>
      <c r="K107" s="187" t="s">
        <v>2162</v>
      </c>
      <c r="L107" s="187"/>
      <c r="M107" s="187" t="s">
        <v>34</v>
      </c>
      <c r="N107" s="187" t="s">
        <v>173</v>
      </c>
      <c r="O107" s="70" t="s">
        <v>1641</v>
      </c>
      <c r="P107" s="71" t="s">
        <v>1640</v>
      </c>
    </row>
    <row r="108" spans="1:16" ht="38.25" x14ac:dyDescent="0.25">
      <c r="A108" s="171" t="s">
        <v>1950</v>
      </c>
      <c r="B108" s="177">
        <v>92</v>
      </c>
      <c r="C108" s="181" t="s">
        <v>1730</v>
      </c>
      <c r="D108" s="190">
        <v>48437</v>
      </c>
      <c r="E108" s="235" t="s">
        <v>2161</v>
      </c>
      <c r="F108" s="76" t="s">
        <v>1684</v>
      </c>
      <c r="G108" s="296" t="s">
        <v>1643</v>
      </c>
      <c r="H108" s="244">
        <v>1</v>
      </c>
      <c r="I108" s="267">
        <v>3754.9089999999997</v>
      </c>
      <c r="J108" s="268">
        <v>3754.9089999999997</v>
      </c>
      <c r="K108" s="179" t="s">
        <v>45</v>
      </c>
      <c r="L108" s="82" t="s">
        <v>46</v>
      </c>
      <c r="M108" s="82" t="s">
        <v>1642</v>
      </c>
      <c r="N108" s="178" t="s">
        <v>173</v>
      </c>
      <c r="O108" s="70" t="s">
        <v>1641</v>
      </c>
      <c r="P108" s="71" t="s">
        <v>1640</v>
      </c>
    </row>
    <row r="109" spans="1:16" ht="38.25" x14ac:dyDescent="0.25">
      <c r="A109" s="171" t="s">
        <v>1950</v>
      </c>
      <c r="B109" s="203">
        <v>93</v>
      </c>
      <c r="C109" s="181" t="s">
        <v>1696</v>
      </c>
      <c r="D109" s="82">
        <v>1456</v>
      </c>
      <c r="E109" s="236" t="s">
        <v>2160</v>
      </c>
      <c r="F109" s="76">
        <v>37257</v>
      </c>
      <c r="G109" s="296" t="s">
        <v>31</v>
      </c>
      <c r="H109" s="245">
        <v>1</v>
      </c>
      <c r="I109" s="267">
        <v>3106.0445</v>
      </c>
      <c r="J109" s="268">
        <v>3106.0445</v>
      </c>
      <c r="K109" s="187" t="s">
        <v>1785</v>
      </c>
      <c r="L109" s="187">
        <v>3</v>
      </c>
      <c r="M109" s="187" t="s">
        <v>34</v>
      </c>
      <c r="N109" s="187" t="s">
        <v>173</v>
      </c>
      <c r="O109" s="70" t="s">
        <v>1641</v>
      </c>
      <c r="P109" s="71" t="s">
        <v>1640</v>
      </c>
    </row>
    <row r="110" spans="1:16" ht="38.25" x14ac:dyDescent="0.25">
      <c r="A110" s="171" t="s">
        <v>1950</v>
      </c>
      <c r="B110" s="177">
        <v>94</v>
      </c>
      <c r="C110" s="181" t="s">
        <v>1776</v>
      </c>
      <c r="D110" s="82" t="s">
        <v>2159</v>
      </c>
      <c r="E110" s="236" t="s">
        <v>2158</v>
      </c>
      <c r="F110" s="76" t="s">
        <v>2157</v>
      </c>
      <c r="G110" s="296" t="s">
        <v>31</v>
      </c>
      <c r="H110" s="245">
        <v>1</v>
      </c>
      <c r="I110" s="267">
        <v>23205</v>
      </c>
      <c r="J110" s="268">
        <v>23205</v>
      </c>
      <c r="K110" s="179" t="s">
        <v>866</v>
      </c>
      <c r="L110" s="82" t="s">
        <v>46</v>
      </c>
      <c r="M110" s="82" t="s">
        <v>34</v>
      </c>
      <c r="N110" s="178" t="s">
        <v>173</v>
      </c>
      <c r="O110" s="70" t="s">
        <v>1641</v>
      </c>
      <c r="P110" s="71" t="s">
        <v>1640</v>
      </c>
    </row>
    <row r="111" spans="1:16" ht="38.25" x14ac:dyDescent="0.25">
      <c r="A111" s="171" t="s">
        <v>1950</v>
      </c>
      <c r="B111" s="203">
        <v>95</v>
      </c>
      <c r="C111" s="304" t="s">
        <v>1696</v>
      </c>
      <c r="D111" s="303" t="s">
        <v>2156</v>
      </c>
      <c r="E111" s="335" t="s">
        <v>2155</v>
      </c>
      <c r="F111" s="302">
        <v>37011</v>
      </c>
      <c r="G111" s="301" t="s">
        <v>31</v>
      </c>
      <c r="H111" s="187">
        <v>1</v>
      </c>
      <c r="I111" s="325">
        <v>20536</v>
      </c>
      <c r="J111" s="268">
        <v>20536</v>
      </c>
      <c r="K111" s="300" t="s">
        <v>2154</v>
      </c>
      <c r="L111" s="187"/>
      <c r="M111" s="187" t="s">
        <v>34</v>
      </c>
      <c r="N111" s="187" t="s">
        <v>173</v>
      </c>
      <c r="O111" s="70" t="s">
        <v>1641</v>
      </c>
      <c r="P111" s="71" t="s">
        <v>1640</v>
      </c>
    </row>
    <row r="112" spans="1:16" ht="63.75" x14ac:dyDescent="0.25">
      <c r="A112" s="171" t="s">
        <v>1950</v>
      </c>
      <c r="B112" s="177">
        <v>96</v>
      </c>
      <c r="C112" s="181" t="s">
        <v>1776</v>
      </c>
      <c r="D112" s="82" t="s">
        <v>2153</v>
      </c>
      <c r="E112" s="236" t="s">
        <v>2148</v>
      </c>
      <c r="F112" s="76" t="s">
        <v>1975</v>
      </c>
      <c r="G112" s="296" t="s">
        <v>31</v>
      </c>
      <c r="H112" s="245">
        <v>1</v>
      </c>
      <c r="I112" s="267">
        <v>4141.9480000000003</v>
      </c>
      <c r="J112" s="268">
        <v>4141.9480000000003</v>
      </c>
      <c r="K112" s="179" t="s">
        <v>866</v>
      </c>
      <c r="L112" s="82" t="s">
        <v>46</v>
      </c>
      <c r="M112" s="82" t="s">
        <v>34</v>
      </c>
      <c r="N112" s="178" t="s">
        <v>2147</v>
      </c>
      <c r="O112" s="70" t="s">
        <v>1641</v>
      </c>
      <c r="P112" s="71" t="s">
        <v>1640</v>
      </c>
    </row>
    <row r="113" spans="1:16" ht="63.75" x14ac:dyDescent="0.25">
      <c r="A113" s="171" t="s">
        <v>1950</v>
      </c>
      <c r="B113" s="203">
        <v>97</v>
      </c>
      <c r="C113" s="181" t="s">
        <v>1776</v>
      </c>
      <c r="D113" s="82" t="s">
        <v>2152</v>
      </c>
      <c r="E113" s="236" t="s">
        <v>2148</v>
      </c>
      <c r="F113" s="76" t="s">
        <v>1975</v>
      </c>
      <c r="G113" s="296" t="s">
        <v>31</v>
      </c>
      <c r="H113" s="245">
        <v>1</v>
      </c>
      <c r="I113" s="267">
        <v>4141.9480000000003</v>
      </c>
      <c r="J113" s="268">
        <v>4141.9480000000003</v>
      </c>
      <c r="K113" s="179" t="s">
        <v>866</v>
      </c>
      <c r="L113" s="82" t="s">
        <v>46</v>
      </c>
      <c r="M113" s="82" t="s">
        <v>34</v>
      </c>
      <c r="N113" s="178" t="s">
        <v>2147</v>
      </c>
      <c r="O113" s="70" t="s">
        <v>1641</v>
      </c>
      <c r="P113" s="71" t="s">
        <v>1640</v>
      </c>
    </row>
    <row r="114" spans="1:16" ht="63.75" x14ac:dyDescent="0.25">
      <c r="A114" s="171" t="s">
        <v>1950</v>
      </c>
      <c r="B114" s="177">
        <v>98</v>
      </c>
      <c r="C114" s="181" t="s">
        <v>1776</v>
      </c>
      <c r="D114" s="82" t="s">
        <v>2151</v>
      </c>
      <c r="E114" s="236" t="s">
        <v>2148</v>
      </c>
      <c r="F114" s="76" t="s">
        <v>1975</v>
      </c>
      <c r="G114" s="296" t="s">
        <v>31</v>
      </c>
      <c r="H114" s="245">
        <v>1</v>
      </c>
      <c r="I114" s="267">
        <v>4141.9480000000003</v>
      </c>
      <c r="J114" s="268">
        <v>4141.9480000000003</v>
      </c>
      <c r="K114" s="179" t="s">
        <v>866</v>
      </c>
      <c r="L114" s="82" t="s">
        <v>46</v>
      </c>
      <c r="M114" s="82" t="s">
        <v>34</v>
      </c>
      <c r="N114" s="178" t="s">
        <v>2147</v>
      </c>
      <c r="O114" s="70" t="s">
        <v>1641</v>
      </c>
      <c r="P114" s="71" t="s">
        <v>1640</v>
      </c>
    </row>
    <row r="115" spans="1:16" ht="63.75" x14ac:dyDescent="0.25">
      <c r="A115" s="171" t="s">
        <v>1950</v>
      </c>
      <c r="B115" s="203">
        <v>99</v>
      </c>
      <c r="C115" s="181" t="s">
        <v>1776</v>
      </c>
      <c r="D115" s="82" t="s">
        <v>2150</v>
      </c>
      <c r="E115" s="236" t="s">
        <v>2148</v>
      </c>
      <c r="F115" s="76" t="s">
        <v>1975</v>
      </c>
      <c r="G115" s="296" t="s">
        <v>31</v>
      </c>
      <c r="H115" s="245">
        <v>1</v>
      </c>
      <c r="I115" s="267">
        <v>4141.9480000000003</v>
      </c>
      <c r="J115" s="268">
        <v>4141.9480000000003</v>
      </c>
      <c r="K115" s="179" t="s">
        <v>866</v>
      </c>
      <c r="L115" s="82" t="s">
        <v>46</v>
      </c>
      <c r="M115" s="82" t="s">
        <v>34</v>
      </c>
      <c r="N115" s="178" t="s">
        <v>2147</v>
      </c>
      <c r="O115" s="70" t="s">
        <v>1641</v>
      </c>
      <c r="P115" s="71" t="s">
        <v>1640</v>
      </c>
    </row>
    <row r="116" spans="1:16" ht="63.75" x14ac:dyDescent="0.25">
      <c r="A116" s="171" t="s">
        <v>1950</v>
      </c>
      <c r="B116" s="177">
        <v>100</v>
      </c>
      <c r="C116" s="181" t="s">
        <v>1776</v>
      </c>
      <c r="D116" s="82" t="s">
        <v>2149</v>
      </c>
      <c r="E116" s="236" t="s">
        <v>2148</v>
      </c>
      <c r="F116" s="76" t="s">
        <v>1975</v>
      </c>
      <c r="G116" s="296" t="s">
        <v>31</v>
      </c>
      <c r="H116" s="245">
        <v>1</v>
      </c>
      <c r="I116" s="267">
        <v>4141.9480000000003</v>
      </c>
      <c r="J116" s="268">
        <v>4141.9480000000003</v>
      </c>
      <c r="K116" s="179" t="s">
        <v>866</v>
      </c>
      <c r="L116" s="82" t="s">
        <v>46</v>
      </c>
      <c r="M116" s="82" t="s">
        <v>34</v>
      </c>
      <c r="N116" s="178" t="s">
        <v>2147</v>
      </c>
      <c r="O116" s="70" t="s">
        <v>1641</v>
      </c>
      <c r="P116" s="71" t="s">
        <v>1640</v>
      </c>
    </row>
    <row r="117" spans="1:16" ht="38.25" x14ac:dyDescent="0.25">
      <c r="A117" s="171" t="s">
        <v>1950</v>
      </c>
      <c r="B117" s="203">
        <v>101</v>
      </c>
      <c r="C117" s="181" t="s">
        <v>1696</v>
      </c>
      <c r="D117" s="82" t="s">
        <v>2146</v>
      </c>
      <c r="E117" s="236" t="s">
        <v>2145</v>
      </c>
      <c r="F117" s="76">
        <v>35641</v>
      </c>
      <c r="G117" s="296" t="s">
        <v>31</v>
      </c>
      <c r="H117" s="245">
        <v>1</v>
      </c>
      <c r="I117" s="267">
        <v>85000</v>
      </c>
      <c r="J117" s="268">
        <v>85000</v>
      </c>
      <c r="K117" s="187" t="s">
        <v>1693</v>
      </c>
      <c r="L117" s="187"/>
      <c r="M117" s="187" t="s">
        <v>34</v>
      </c>
      <c r="N117" s="187" t="s">
        <v>173</v>
      </c>
      <c r="O117" s="70" t="s">
        <v>1641</v>
      </c>
      <c r="P117" s="71" t="s">
        <v>1640</v>
      </c>
    </row>
    <row r="118" spans="1:16" ht="38.25" x14ac:dyDescent="0.25">
      <c r="A118" s="171" t="s">
        <v>1950</v>
      </c>
      <c r="B118" s="177">
        <v>102</v>
      </c>
      <c r="C118" s="181" t="s">
        <v>2136</v>
      </c>
      <c r="D118" s="193" t="s">
        <v>2144</v>
      </c>
      <c r="E118" s="235" t="s">
        <v>2143</v>
      </c>
      <c r="F118" s="182">
        <v>37256</v>
      </c>
      <c r="G118" s="296" t="s">
        <v>1643</v>
      </c>
      <c r="H118" s="244">
        <v>1</v>
      </c>
      <c r="I118" s="267">
        <v>3568.0704999999998</v>
      </c>
      <c r="J118" s="268">
        <v>3568.0704999999998</v>
      </c>
      <c r="K118" s="179" t="s">
        <v>45</v>
      </c>
      <c r="L118" s="82" t="s">
        <v>46</v>
      </c>
      <c r="M118" s="82" t="s">
        <v>1642</v>
      </c>
      <c r="N118" s="178" t="s">
        <v>173</v>
      </c>
      <c r="O118" s="70" t="s">
        <v>1641</v>
      </c>
      <c r="P118" s="71" t="s">
        <v>1640</v>
      </c>
    </row>
    <row r="119" spans="1:16" ht="38.25" x14ac:dyDescent="0.25">
      <c r="A119" s="171" t="s">
        <v>1950</v>
      </c>
      <c r="B119" s="203">
        <v>103</v>
      </c>
      <c r="C119" s="181" t="s">
        <v>2001</v>
      </c>
      <c r="D119" s="82" t="s">
        <v>2142</v>
      </c>
      <c r="E119" s="236" t="s">
        <v>2141</v>
      </c>
      <c r="F119" s="76">
        <v>39933</v>
      </c>
      <c r="G119" s="296" t="s">
        <v>31</v>
      </c>
      <c r="H119" s="245">
        <v>1</v>
      </c>
      <c r="I119" s="267">
        <v>10251.323</v>
      </c>
      <c r="J119" s="268">
        <v>10251.323</v>
      </c>
      <c r="K119" s="194" t="s">
        <v>1785</v>
      </c>
      <c r="L119" s="187">
        <v>3</v>
      </c>
      <c r="M119" s="187" t="s">
        <v>34</v>
      </c>
      <c r="N119" s="187" t="s">
        <v>173</v>
      </c>
      <c r="O119" s="70" t="s">
        <v>1641</v>
      </c>
      <c r="P119" s="71" t="s">
        <v>1640</v>
      </c>
    </row>
    <row r="120" spans="1:16" ht="38.25" x14ac:dyDescent="0.25">
      <c r="A120" s="171" t="s">
        <v>1950</v>
      </c>
      <c r="B120" s="177">
        <v>104</v>
      </c>
      <c r="C120" s="181" t="s">
        <v>2140</v>
      </c>
      <c r="D120" s="82" t="s">
        <v>2139</v>
      </c>
      <c r="E120" s="236" t="s">
        <v>2138</v>
      </c>
      <c r="F120" s="76" t="s">
        <v>1727</v>
      </c>
      <c r="G120" s="296" t="s">
        <v>1643</v>
      </c>
      <c r="H120" s="245">
        <v>1</v>
      </c>
      <c r="I120" s="267">
        <v>77484.580499999996</v>
      </c>
      <c r="J120" s="268">
        <v>77484.580499999996</v>
      </c>
      <c r="K120" s="179" t="s">
        <v>2137</v>
      </c>
      <c r="L120" s="82" t="s">
        <v>1768</v>
      </c>
      <c r="M120" s="82" t="s">
        <v>1642</v>
      </c>
      <c r="N120" s="178" t="s">
        <v>173</v>
      </c>
      <c r="O120" s="70" t="s">
        <v>1641</v>
      </c>
      <c r="P120" s="71" t="s">
        <v>1640</v>
      </c>
    </row>
    <row r="121" spans="1:16" ht="38.25" x14ac:dyDescent="0.25">
      <c r="A121" s="171" t="s">
        <v>1950</v>
      </c>
      <c r="B121" s="203">
        <v>105</v>
      </c>
      <c r="C121" s="181" t="s">
        <v>2136</v>
      </c>
      <c r="D121" s="190" t="s">
        <v>2135</v>
      </c>
      <c r="E121" s="235" t="s">
        <v>2134</v>
      </c>
      <c r="F121" s="76" t="s">
        <v>2133</v>
      </c>
      <c r="G121" s="296" t="s">
        <v>1643</v>
      </c>
      <c r="H121" s="244">
        <v>1</v>
      </c>
      <c r="I121" s="267">
        <v>66260.05</v>
      </c>
      <c r="J121" s="268">
        <v>66260.05</v>
      </c>
      <c r="K121" s="179" t="s">
        <v>32</v>
      </c>
      <c r="L121" s="82" t="s">
        <v>33</v>
      </c>
      <c r="M121" s="82" t="s">
        <v>1642</v>
      </c>
      <c r="N121" s="178" t="s">
        <v>173</v>
      </c>
      <c r="O121" s="70" t="s">
        <v>1641</v>
      </c>
      <c r="P121" s="71" t="s">
        <v>1640</v>
      </c>
    </row>
    <row r="122" spans="1:16" ht="38.25" x14ac:dyDescent="0.25">
      <c r="A122" s="171" t="s">
        <v>1950</v>
      </c>
      <c r="B122" s="177">
        <v>106</v>
      </c>
      <c r="C122" s="181" t="s">
        <v>1696</v>
      </c>
      <c r="D122" s="190" t="s">
        <v>2132</v>
      </c>
      <c r="E122" s="235" t="s">
        <v>2131</v>
      </c>
      <c r="F122" s="76">
        <v>36161</v>
      </c>
      <c r="G122" s="296" t="s">
        <v>31</v>
      </c>
      <c r="H122" s="244">
        <v>1</v>
      </c>
      <c r="I122" s="267">
        <v>51000</v>
      </c>
      <c r="J122" s="268">
        <v>51000</v>
      </c>
      <c r="K122" s="179" t="s">
        <v>32</v>
      </c>
      <c r="L122" s="82" t="s">
        <v>33</v>
      </c>
      <c r="M122" s="82" t="s">
        <v>1642</v>
      </c>
      <c r="N122" s="178" t="s">
        <v>173</v>
      </c>
      <c r="O122" s="70" t="s">
        <v>1641</v>
      </c>
      <c r="P122" s="71" t="s">
        <v>1640</v>
      </c>
    </row>
    <row r="123" spans="1:16" ht="38.25" x14ac:dyDescent="0.25">
      <c r="A123" s="171" t="s">
        <v>1950</v>
      </c>
      <c r="B123" s="203">
        <v>107</v>
      </c>
      <c r="C123" s="181" t="s">
        <v>474</v>
      </c>
      <c r="D123" s="190" t="s">
        <v>2130</v>
      </c>
      <c r="E123" s="235" t="s">
        <v>2129</v>
      </c>
      <c r="F123" s="186" t="s">
        <v>2128</v>
      </c>
      <c r="G123" s="296" t="s">
        <v>31</v>
      </c>
      <c r="H123" s="244">
        <v>1</v>
      </c>
      <c r="I123" s="267">
        <v>223663.35599999997</v>
      </c>
      <c r="J123" s="268">
        <v>223663.35599999997</v>
      </c>
      <c r="K123" s="179" t="s">
        <v>32</v>
      </c>
      <c r="L123" s="82" t="s">
        <v>33</v>
      </c>
      <c r="M123" s="82" t="s">
        <v>1642</v>
      </c>
      <c r="N123" s="178" t="s">
        <v>35</v>
      </c>
      <c r="O123" s="70" t="s">
        <v>36</v>
      </c>
      <c r="P123" s="71" t="s">
        <v>37</v>
      </c>
    </row>
    <row r="124" spans="1:16" ht="51" x14ac:dyDescent="0.25">
      <c r="A124" s="171" t="s">
        <v>1950</v>
      </c>
      <c r="B124" s="177">
        <v>108</v>
      </c>
      <c r="C124" s="181" t="s">
        <v>1749</v>
      </c>
      <c r="D124" s="82" t="s">
        <v>2127</v>
      </c>
      <c r="E124" s="236" t="s">
        <v>2126</v>
      </c>
      <c r="F124" s="182" t="s">
        <v>2125</v>
      </c>
      <c r="G124" s="296" t="s">
        <v>1643</v>
      </c>
      <c r="H124" s="245">
        <v>1</v>
      </c>
      <c r="I124" s="267">
        <v>33979.0645</v>
      </c>
      <c r="J124" s="268">
        <v>33979.0645</v>
      </c>
      <c r="K124" s="179" t="s">
        <v>2124</v>
      </c>
      <c r="L124" s="82" t="s">
        <v>1682</v>
      </c>
      <c r="M124" s="82" t="s">
        <v>1642</v>
      </c>
      <c r="N124" s="178" t="s">
        <v>173</v>
      </c>
      <c r="O124" s="70" t="s">
        <v>1641</v>
      </c>
      <c r="P124" s="71" t="s">
        <v>1640</v>
      </c>
    </row>
    <row r="125" spans="1:16" ht="38.25" x14ac:dyDescent="0.25">
      <c r="A125" s="171" t="s">
        <v>1950</v>
      </c>
      <c r="B125" s="203">
        <v>109</v>
      </c>
      <c r="C125" s="181" t="s">
        <v>1749</v>
      </c>
      <c r="D125" s="82" t="s">
        <v>2123</v>
      </c>
      <c r="E125" s="236" t="s">
        <v>2122</v>
      </c>
      <c r="F125" s="182">
        <v>23774</v>
      </c>
      <c r="G125" s="296" t="s">
        <v>1643</v>
      </c>
      <c r="H125" s="245">
        <v>1</v>
      </c>
      <c r="I125" s="267">
        <v>3550.8409999999999</v>
      </c>
      <c r="J125" s="268">
        <v>3550.8409999999999</v>
      </c>
      <c r="K125" s="179" t="s">
        <v>1769</v>
      </c>
      <c r="L125" s="82" t="s">
        <v>1768</v>
      </c>
      <c r="M125" s="82" t="s">
        <v>1642</v>
      </c>
      <c r="N125" s="178" t="s">
        <v>173</v>
      </c>
      <c r="O125" s="70" t="s">
        <v>1641</v>
      </c>
      <c r="P125" s="71" t="s">
        <v>1640</v>
      </c>
    </row>
    <row r="126" spans="1:16" ht="38.25" x14ac:dyDescent="0.25">
      <c r="A126" s="171" t="s">
        <v>1950</v>
      </c>
      <c r="B126" s="177">
        <v>110</v>
      </c>
      <c r="C126" s="181" t="s">
        <v>1749</v>
      </c>
      <c r="D126" s="82" t="s">
        <v>2121</v>
      </c>
      <c r="E126" s="236" t="s">
        <v>2120</v>
      </c>
      <c r="F126" s="76" t="s">
        <v>2119</v>
      </c>
      <c r="G126" s="296" t="s">
        <v>1643</v>
      </c>
      <c r="H126" s="245">
        <v>1</v>
      </c>
      <c r="I126" s="267">
        <v>1016.345</v>
      </c>
      <c r="J126" s="268">
        <v>1016.345</v>
      </c>
      <c r="K126" s="179" t="s">
        <v>1689</v>
      </c>
      <c r="L126" s="82" t="s">
        <v>2118</v>
      </c>
      <c r="M126" s="82" t="s">
        <v>1642</v>
      </c>
      <c r="N126" s="178" t="s">
        <v>173</v>
      </c>
      <c r="O126" s="70" t="s">
        <v>1641</v>
      </c>
      <c r="P126" s="71" t="s">
        <v>1640</v>
      </c>
    </row>
    <row r="127" spans="1:16" ht="38.25" x14ac:dyDescent="0.25">
      <c r="A127" s="171" t="s">
        <v>1950</v>
      </c>
      <c r="B127" s="203">
        <v>111</v>
      </c>
      <c r="C127" s="181" t="s">
        <v>1696</v>
      </c>
      <c r="D127" s="82" t="s">
        <v>2117</v>
      </c>
      <c r="E127" s="236" t="s">
        <v>2116</v>
      </c>
      <c r="F127" s="76">
        <v>36249</v>
      </c>
      <c r="G127" s="296" t="s">
        <v>31</v>
      </c>
      <c r="H127" s="245">
        <v>1</v>
      </c>
      <c r="I127" s="267">
        <v>44455</v>
      </c>
      <c r="J127" s="268">
        <v>44455</v>
      </c>
      <c r="K127" s="187" t="s">
        <v>1693</v>
      </c>
      <c r="L127" s="187"/>
      <c r="M127" s="187" t="s">
        <v>34</v>
      </c>
      <c r="N127" s="187" t="s">
        <v>173</v>
      </c>
      <c r="O127" s="70" t="s">
        <v>1641</v>
      </c>
      <c r="P127" s="71" t="s">
        <v>1640</v>
      </c>
    </row>
    <row r="128" spans="1:16" ht="51" x14ac:dyDescent="0.25">
      <c r="A128" s="171" t="s">
        <v>1950</v>
      </c>
      <c r="B128" s="177">
        <v>112</v>
      </c>
      <c r="C128" s="181" t="s">
        <v>1749</v>
      </c>
      <c r="D128" s="82" t="s">
        <v>2115</v>
      </c>
      <c r="E128" s="236" t="s">
        <v>2114</v>
      </c>
      <c r="F128" s="76" t="s">
        <v>1746</v>
      </c>
      <c r="G128" s="296" t="s">
        <v>1643</v>
      </c>
      <c r="H128" s="245">
        <v>1</v>
      </c>
      <c r="I128" s="267">
        <v>97.75</v>
      </c>
      <c r="J128" s="268">
        <v>97.75</v>
      </c>
      <c r="K128" s="179" t="s">
        <v>2041</v>
      </c>
      <c r="L128" s="82" t="s">
        <v>2040</v>
      </c>
      <c r="M128" s="82" t="s">
        <v>1642</v>
      </c>
      <c r="N128" s="178" t="s">
        <v>173</v>
      </c>
      <c r="O128" s="70" t="s">
        <v>1641</v>
      </c>
      <c r="P128" s="71" t="s">
        <v>1640</v>
      </c>
    </row>
    <row r="129" spans="1:16" ht="38.25" x14ac:dyDescent="0.25">
      <c r="A129" s="171" t="s">
        <v>1950</v>
      </c>
      <c r="B129" s="203">
        <v>113</v>
      </c>
      <c r="C129" s="181" t="s">
        <v>1749</v>
      </c>
      <c r="D129" s="82" t="s">
        <v>2113</v>
      </c>
      <c r="E129" s="236" t="s">
        <v>2112</v>
      </c>
      <c r="F129" s="182" t="s">
        <v>2111</v>
      </c>
      <c r="G129" s="296" t="s">
        <v>1643</v>
      </c>
      <c r="H129" s="245">
        <v>1</v>
      </c>
      <c r="I129" s="267">
        <v>40800</v>
      </c>
      <c r="J129" s="268">
        <v>40800</v>
      </c>
      <c r="K129" s="179" t="s">
        <v>1683</v>
      </c>
      <c r="L129" s="82" t="s">
        <v>1682</v>
      </c>
      <c r="M129" s="82" t="s">
        <v>1642</v>
      </c>
      <c r="N129" s="178" t="s">
        <v>173</v>
      </c>
      <c r="O129" s="70" t="s">
        <v>1641</v>
      </c>
      <c r="P129" s="71" t="s">
        <v>1640</v>
      </c>
    </row>
    <row r="130" spans="1:16" ht="51" x14ac:dyDescent="0.25">
      <c r="A130" s="171" t="s">
        <v>1950</v>
      </c>
      <c r="B130" s="177">
        <v>114</v>
      </c>
      <c r="C130" s="181" t="s">
        <v>1749</v>
      </c>
      <c r="D130" s="82" t="s">
        <v>2110</v>
      </c>
      <c r="E130" s="236" t="s">
        <v>2109</v>
      </c>
      <c r="F130" s="76" t="s">
        <v>2108</v>
      </c>
      <c r="G130" s="296" t="s">
        <v>1643</v>
      </c>
      <c r="H130" s="245">
        <v>1</v>
      </c>
      <c r="I130" s="267">
        <v>990.25</v>
      </c>
      <c r="J130" s="268">
        <v>990.25</v>
      </c>
      <c r="K130" s="179" t="s">
        <v>2041</v>
      </c>
      <c r="L130" s="82" t="s">
        <v>2040</v>
      </c>
      <c r="M130" s="82" t="s">
        <v>1642</v>
      </c>
      <c r="N130" s="178" t="s">
        <v>173</v>
      </c>
      <c r="O130" s="70" t="s">
        <v>1641</v>
      </c>
      <c r="P130" s="71" t="s">
        <v>1640</v>
      </c>
    </row>
    <row r="131" spans="1:16" ht="38.25" x14ac:dyDescent="0.25">
      <c r="A131" s="171" t="s">
        <v>1950</v>
      </c>
      <c r="B131" s="203">
        <v>115</v>
      </c>
      <c r="C131" s="181" t="s">
        <v>1749</v>
      </c>
      <c r="D131" s="82" t="s">
        <v>2107</v>
      </c>
      <c r="E131" s="236" t="s">
        <v>2106</v>
      </c>
      <c r="F131" s="182">
        <v>19025</v>
      </c>
      <c r="G131" s="296" t="s">
        <v>1643</v>
      </c>
      <c r="H131" s="245">
        <v>1</v>
      </c>
      <c r="I131" s="267">
        <v>5419.7105000000001</v>
      </c>
      <c r="J131" s="268">
        <v>5419.7105000000001</v>
      </c>
      <c r="K131" s="179" t="s">
        <v>1769</v>
      </c>
      <c r="L131" s="82" t="s">
        <v>1768</v>
      </c>
      <c r="M131" s="82" t="s">
        <v>1642</v>
      </c>
      <c r="N131" s="178" t="s">
        <v>173</v>
      </c>
      <c r="O131" s="70" t="s">
        <v>1641</v>
      </c>
      <c r="P131" s="71" t="s">
        <v>1640</v>
      </c>
    </row>
    <row r="132" spans="1:16" ht="38.25" x14ac:dyDescent="0.25">
      <c r="A132" s="171" t="s">
        <v>1950</v>
      </c>
      <c r="B132" s="177">
        <v>116</v>
      </c>
      <c r="C132" s="181" t="s">
        <v>1749</v>
      </c>
      <c r="D132" s="82" t="s">
        <v>2105</v>
      </c>
      <c r="E132" s="236" t="s">
        <v>2104</v>
      </c>
      <c r="F132" s="182">
        <v>35065</v>
      </c>
      <c r="G132" s="296" t="s">
        <v>1643</v>
      </c>
      <c r="H132" s="245">
        <v>1</v>
      </c>
      <c r="I132" s="267">
        <v>35445</v>
      </c>
      <c r="J132" s="268">
        <v>35445</v>
      </c>
      <c r="K132" s="179" t="s">
        <v>1769</v>
      </c>
      <c r="L132" s="82" t="s">
        <v>1768</v>
      </c>
      <c r="M132" s="82" t="s">
        <v>1642</v>
      </c>
      <c r="N132" s="178" t="s">
        <v>173</v>
      </c>
      <c r="O132" s="70" t="s">
        <v>1641</v>
      </c>
      <c r="P132" s="71" t="s">
        <v>1640</v>
      </c>
    </row>
    <row r="133" spans="1:16" ht="38.25" x14ac:dyDescent="0.25">
      <c r="A133" s="171" t="s">
        <v>1950</v>
      </c>
      <c r="B133" s="203">
        <v>117</v>
      </c>
      <c r="C133" s="181" t="s">
        <v>1696</v>
      </c>
      <c r="D133" s="82" t="s">
        <v>2103</v>
      </c>
      <c r="E133" s="236" t="s">
        <v>2102</v>
      </c>
      <c r="F133" s="76">
        <v>32478</v>
      </c>
      <c r="G133" s="296" t="s">
        <v>31</v>
      </c>
      <c r="H133" s="245">
        <v>1</v>
      </c>
      <c r="I133" s="267">
        <v>31875</v>
      </c>
      <c r="J133" s="268">
        <v>31875</v>
      </c>
      <c r="K133" s="187" t="s">
        <v>1693</v>
      </c>
      <c r="L133" s="187"/>
      <c r="M133" s="187" t="s">
        <v>34</v>
      </c>
      <c r="N133" s="187" t="s">
        <v>173</v>
      </c>
      <c r="O133" s="70" t="s">
        <v>1641</v>
      </c>
      <c r="P133" s="71" t="s">
        <v>1640</v>
      </c>
    </row>
    <row r="134" spans="1:16" ht="38.25" x14ac:dyDescent="0.25">
      <c r="A134" s="171" t="s">
        <v>1950</v>
      </c>
      <c r="B134" s="177">
        <v>118</v>
      </c>
      <c r="C134" s="181" t="s">
        <v>1749</v>
      </c>
      <c r="D134" s="82" t="s">
        <v>2101</v>
      </c>
      <c r="E134" s="236" t="s">
        <v>2100</v>
      </c>
      <c r="F134" s="76">
        <v>43008</v>
      </c>
      <c r="G134" s="296" t="s">
        <v>1643</v>
      </c>
      <c r="H134" s="245">
        <v>1</v>
      </c>
      <c r="I134" s="267">
        <v>2188.75</v>
      </c>
      <c r="J134" s="268">
        <v>2188.75</v>
      </c>
      <c r="K134" s="179" t="s">
        <v>2099</v>
      </c>
      <c r="L134" s="82"/>
      <c r="M134" s="82" t="s">
        <v>1642</v>
      </c>
      <c r="N134" s="178" t="s">
        <v>173</v>
      </c>
      <c r="O134" s="70" t="s">
        <v>1641</v>
      </c>
      <c r="P134" s="71" t="s">
        <v>1640</v>
      </c>
    </row>
    <row r="135" spans="1:16" ht="38.25" x14ac:dyDescent="0.25">
      <c r="A135" s="171" t="s">
        <v>1950</v>
      </c>
      <c r="B135" s="203">
        <v>119</v>
      </c>
      <c r="C135" s="181" t="s">
        <v>1749</v>
      </c>
      <c r="D135" s="82" t="s">
        <v>2098</v>
      </c>
      <c r="E135" s="236" t="s">
        <v>2097</v>
      </c>
      <c r="F135" s="182">
        <v>29252</v>
      </c>
      <c r="G135" s="296" t="s">
        <v>1643</v>
      </c>
      <c r="H135" s="245">
        <v>1</v>
      </c>
      <c r="I135" s="267">
        <v>3091.2460000000001</v>
      </c>
      <c r="J135" s="268">
        <v>3091.2460000000001</v>
      </c>
      <c r="K135" s="179" t="s">
        <v>1769</v>
      </c>
      <c r="L135" s="82" t="s">
        <v>1768</v>
      </c>
      <c r="M135" s="82" t="s">
        <v>1642</v>
      </c>
      <c r="N135" s="178" t="s">
        <v>173</v>
      </c>
      <c r="O135" s="70" t="s">
        <v>1641</v>
      </c>
      <c r="P135" s="71" t="s">
        <v>1640</v>
      </c>
    </row>
    <row r="136" spans="1:16" ht="38.25" x14ac:dyDescent="0.25">
      <c r="A136" s="171" t="s">
        <v>1950</v>
      </c>
      <c r="B136" s="177">
        <v>120</v>
      </c>
      <c r="C136" s="181" t="s">
        <v>1887</v>
      </c>
      <c r="D136" s="190" t="s">
        <v>2096</v>
      </c>
      <c r="E136" s="235" t="s">
        <v>2095</v>
      </c>
      <c r="F136" s="76" t="s">
        <v>1416</v>
      </c>
      <c r="G136" s="296" t="s">
        <v>31</v>
      </c>
      <c r="H136" s="244">
        <v>1</v>
      </c>
      <c r="I136" s="267">
        <v>284751.7</v>
      </c>
      <c r="J136" s="268">
        <v>284751.7</v>
      </c>
      <c r="K136" s="179" t="s">
        <v>45</v>
      </c>
      <c r="L136" s="82" t="s">
        <v>46</v>
      </c>
      <c r="M136" s="82" t="s">
        <v>1642</v>
      </c>
      <c r="N136" s="178" t="s">
        <v>173</v>
      </c>
      <c r="O136" s="70" t="s">
        <v>36</v>
      </c>
      <c r="P136" s="71" t="s">
        <v>37</v>
      </c>
    </row>
    <row r="137" spans="1:16" ht="38.25" x14ac:dyDescent="0.25">
      <c r="A137" s="171" t="s">
        <v>1950</v>
      </c>
      <c r="B137" s="203">
        <v>121</v>
      </c>
      <c r="C137" s="181" t="s">
        <v>1184</v>
      </c>
      <c r="D137" s="82">
        <v>88807</v>
      </c>
      <c r="E137" s="236" t="s">
        <v>2094</v>
      </c>
      <c r="F137" s="76"/>
      <c r="G137" s="296" t="s">
        <v>31</v>
      </c>
      <c r="H137" s="245">
        <v>1</v>
      </c>
      <c r="I137" s="267">
        <v>8020.5749999999998</v>
      </c>
      <c r="J137" s="268">
        <v>8020.5749999999998</v>
      </c>
      <c r="K137" s="179" t="s">
        <v>1689</v>
      </c>
      <c r="L137" s="82" t="s">
        <v>1688</v>
      </c>
      <c r="M137" s="82" t="s">
        <v>1642</v>
      </c>
      <c r="N137" s="178" t="s">
        <v>173</v>
      </c>
      <c r="O137" s="70" t="s">
        <v>1641</v>
      </c>
      <c r="P137" s="71" t="s">
        <v>1640</v>
      </c>
    </row>
    <row r="138" spans="1:16" ht="38.25" x14ac:dyDescent="0.25">
      <c r="A138" s="171" t="s">
        <v>1950</v>
      </c>
      <c r="B138" s="177">
        <v>122</v>
      </c>
      <c r="C138" s="181" t="s">
        <v>474</v>
      </c>
      <c r="D138" s="190" t="s">
        <v>2093</v>
      </c>
      <c r="E138" s="235" t="s">
        <v>2092</v>
      </c>
      <c r="F138" s="76" t="s">
        <v>2091</v>
      </c>
      <c r="G138" s="296" t="s">
        <v>1643</v>
      </c>
      <c r="H138" s="244">
        <v>1</v>
      </c>
      <c r="I138" s="267">
        <v>53379.15</v>
      </c>
      <c r="J138" s="268">
        <v>53379.15</v>
      </c>
      <c r="K138" s="179" t="s">
        <v>32</v>
      </c>
      <c r="L138" s="82" t="s">
        <v>33</v>
      </c>
      <c r="M138" s="82" t="s">
        <v>1642</v>
      </c>
      <c r="N138" s="178" t="s">
        <v>173</v>
      </c>
      <c r="O138" s="70" t="s">
        <v>1641</v>
      </c>
      <c r="P138" s="71" t="s">
        <v>1640</v>
      </c>
    </row>
    <row r="139" spans="1:16" ht="38.25" x14ac:dyDescent="0.25">
      <c r="A139" s="171" t="s">
        <v>1950</v>
      </c>
      <c r="B139" s="203">
        <v>123</v>
      </c>
      <c r="C139" s="181" t="s">
        <v>2088</v>
      </c>
      <c r="D139" s="82" t="s">
        <v>2090</v>
      </c>
      <c r="E139" s="236" t="s">
        <v>2086</v>
      </c>
      <c r="F139" s="76" t="s">
        <v>2085</v>
      </c>
      <c r="G139" s="296" t="s">
        <v>31</v>
      </c>
      <c r="H139" s="245">
        <v>1</v>
      </c>
      <c r="I139" s="267">
        <v>83246.65400000001</v>
      </c>
      <c r="J139" s="268">
        <v>83246.65400000001</v>
      </c>
      <c r="K139" s="179" t="s">
        <v>866</v>
      </c>
      <c r="L139" s="82" t="s">
        <v>461</v>
      </c>
      <c r="M139" s="82" t="s">
        <v>34</v>
      </c>
      <c r="N139" s="178" t="s">
        <v>2089</v>
      </c>
      <c r="O139" s="70" t="s">
        <v>1641</v>
      </c>
      <c r="P139" s="71" t="s">
        <v>1640</v>
      </c>
    </row>
    <row r="140" spans="1:16" ht="38.25" x14ac:dyDescent="0.25">
      <c r="A140" s="171" t="s">
        <v>1950</v>
      </c>
      <c r="B140" s="177">
        <v>124</v>
      </c>
      <c r="C140" s="181" t="s">
        <v>2088</v>
      </c>
      <c r="D140" s="82" t="s">
        <v>2087</v>
      </c>
      <c r="E140" s="236" t="s">
        <v>2086</v>
      </c>
      <c r="F140" s="76" t="s">
        <v>2085</v>
      </c>
      <c r="G140" s="296" t="s">
        <v>31</v>
      </c>
      <c r="H140" s="245">
        <v>1</v>
      </c>
      <c r="I140" s="267">
        <v>82959.770499999999</v>
      </c>
      <c r="J140" s="268">
        <v>82959.770499999999</v>
      </c>
      <c r="K140" s="179" t="s">
        <v>866</v>
      </c>
      <c r="L140" s="82" t="s">
        <v>461</v>
      </c>
      <c r="M140" s="82" t="s">
        <v>34</v>
      </c>
      <c r="N140" s="178" t="s">
        <v>1708</v>
      </c>
      <c r="O140" s="70" t="s">
        <v>1641</v>
      </c>
      <c r="P140" s="71" t="s">
        <v>1640</v>
      </c>
    </row>
    <row r="141" spans="1:16" ht="38.25" x14ac:dyDescent="0.25">
      <c r="A141" s="171" t="s">
        <v>1950</v>
      </c>
      <c r="B141" s="203">
        <v>125</v>
      </c>
      <c r="C141" s="181" t="s">
        <v>2075</v>
      </c>
      <c r="D141" s="190" t="s">
        <v>2084</v>
      </c>
      <c r="E141" s="235" t="s">
        <v>2076</v>
      </c>
      <c r="F141" s="76" t="s">
        <v>1978</v>
      </c>
      <c r="G141" s="296" t="s">
        <v>1643</v>
      </c>
      <c r="H141" s="244">
        <v>1</v>
      </c>
      <c r="I141" s="267">
        <v>130.995</v>
      </c>
      <c r="J141" s="268">
        <v>130.995</v>
      </c>
      <c r="K141" s="82" t="s">
        <v>1689</v>
      </c>
      <c r="L141" s="82" t="s">
        <v>1688</v>
      </c>
      <c r="M141" s="178" t="s">
        <v>1642</v>
      </c>
      <c r="N141" s="70" t="s">
        <v>173</v>
      </c>
      <c r="O141" s="70" t="s">
        <v>1641</v>
      </c>
      <c r="P141" s="71" t="s">
        <v>1640</v>
      </c>
    </row>
    <row r="142" spans="1:16" ht="38.25" x14ac:dyDescent="0.25">
      <c r="A142" s="171" t="s">
        <v>1950</v>
      </c>
      <c r="B142" s="177">
        <v>126</v>
      </c>
      <c r="C142" s="181" t="s">
        <v>2075</v>
      </c>
      <c r="D142" s="190" t="s">
        <v>2083</v>
      </c>
      <c r="E142" s="235" t="s">
        <v>2076</v>
      </c>
      <c r="F142" s="76" t="s">
        <v>1978</v>
      </c>
      <c r="G142" s="296" t="s">
        <v>1643</v>
      </c>
      <c r="H142" s="244">
        <v>1</v>
      </c>
      <c r="I142" s="267">
        <v>130.995</v>
      </c>
      <c r="J142" s="268">
        <v>130.995</v>
      </c>
      <c r="K142" s="82" t="s">
        <v>1689</v>
      </c>
      <c r="L142" s="82" t="s">
        <v>1688</v>
      </c>
      <c r="M142" s="178" t="s">
        <v>1642</v>
      </c>
      <c r="N142" s="70" t="s">
        <v>173</v>
      </c>
      <c r="O142" s="70" t="s">
        <v>1641</v>
      </c>
      <c r="P142" s="71" t="s">
        <v>1640</v>
      </c>
    </row>
    <row r="143" spans="1:16" ht="38.25" x14ac:dyDescent="0.25">
      <c r="A143" s="171" t="s">
        <v>1950</v>
      </c>
      <c r="B143" s="203">
        <v>127</v>
      </c>
      <c r="C143" s="181" t="s">
        <v>2075</v>
      </c>
      <c r="D143" s="190" t="s">
        <v>2082</v>
      </c>
      <c r="E143" s="235" t="s">
        <v>2076</v>
      </c>
      <c r="F143" s="76" t="s">
        <v>1978</v>
      </c>
      <c r="G143" s="296" t="s">
        <v>1643</v>
      </c>
      <c r="H143" s="244">
        <v>1</v>
      </c>
      <c r="I143" s="267">
        <v>130.995</v>
      </c>
      <c r="J143" s="268">
        <v>130.995</v>
      </c>
      <c r="K143" s="82" t="s">
        <v>1689</v>
      </c>
      <c r="L143" s="82" t="s">
        <v>1688</v>
      </c>
      <c r="M143" s="178" t="s">
        <v>1642</v>
      </c>
      <c r="N143" s="70" t="s">
        <v>173</v>
      </c>
      <c r="O143" s="70" t="s">
        <v>1641</v>
      </c>
      <c r="P143" s="71" t="s">
        <v>1640</v>
      </c>
    </row>
    <row r="144" spans="1:16" ht="38.25" x14ac:dyDescent="0.25">
      <c r="A144" s="171" t="s">
        <v>1950</v>
      </c>
      <c r="B144" s="177">
        <v>128</v>
      </c>
      <c r="C144" s="181" t="s">
        <v>2075</v>
      </c>
      <c r="D144" s="190" t="s">
        <v>2081</v>
      </c>
      <c r="E144" s="235" t="s">
        <v>2076</v>
      </c>
      <c r="F144" s="76" t="s">
        <v>1978</v>
      </c>
      <c r="G144" s="296" t="s">
        <v>1643</v>
      </c>
      <c r="H144" s="244">
        <v>1</v>
      </c>
      <c r="I144" s="267">
        <v>130.995</v>
      </c>
      <c r="J144" s="268">
        <v>130.995</v>
      </c>
      <c r="K144" s="82" t="s">
        <v>1689</v>
      </c>
      <c r="L144" s="82" t="s">
        <v>1688</v>
      </c>
      <c r="M144" s="178" t="s">
        <v>1642</v>
      </c>
      <c r="N144" s="70" t="s">
        <v>173</v>
      </c>
      <c r="O144" s="70" t="s">
        <v>1641</v>
      </c>
      <c r="P144" s="71" t="s">
        <v>1640</v>
      </c>
    </row>
    <row r="145" spans="1:16" ht="38.25" x14ac:dyDescent="0.25">
      <c r="A145" s="171" t="s">
        <v>1950</v>
      </c>
      <c r="B145" s="203">
        <v>129</v>
      </c>
      <c r="C145" s="181" t="s">
        <v>2075</v>
      </c>
      <c r="D145" s="190" t="s">
        <v>2080</v>
      </c>
      <c r="E145" s="235" t="s">
        <v>2076</v>
      </c>
      <c r="F145" s="76" t="s">
        <v>1978</v>
      </c>
      <c r="G145" s="296" t="s">
        <v>1643</v>
      </c>
      <c r="H145" s="244">
        <v>1</v>
      </c>
      <c r="I145" s="267">
        <v>130.995</v>
      </c>
      <c r="J145" s="268">
        <v>130.995</v>
      </c>
      <c r="K145" s="82" t="s">
        <v>1689</v>
      </c>
      <c r="L145" s="82" t="s">
        <v>1688</v>
      </c>
      <c r="M145" s="178" t="s">
        <v>1642</v>
      </c>
      <c r="N145" s="70" t="s">
        <v>173</v>
      </c>
      <c r="O145" s="70" t="s">
        <v>1641</v>
      </c>
      <c r="P145" s="71" t="s">
        <v>1640</v>
      </c>
    </row>
    <row r="146" spans="1:16" ht="38.25" x14ac:dyDescent="0.25">
      <c r="A146" s="171" t="s">
        <v>1950</v>
      </c>
      <c r="B146" s="177">
        <v>130</v>
      </c>
      <c r="C146" s="181" t="s">
        <v>2075</v>
      </c>
      <c r="D146" s="190" t="s">
        <v>2079</v>
      </c>
      <c r="E146" s="235" t="s">
        <v>2076</v>
      </c>
      <c r="F146" s="76" t="s">
        <v>1978</v>
      </c>
      <c r="G146" s="296" t="s">
        <v>1643</v>
      </c>
      <c r="H146" s="244">
        <v>1</v>
      </c>
      <c r="I146" s="267">
        <v>130.995</v>
      </c>
      <c r="J146" s="268">
        <v>130.995</v>
      </c>
      <c r="K146" s="82" t="s">
        <v>1689</v>
      </c>
      <c r="L146" s="82" t="s">
        <v>1688</v>
      </c>
      <c r="M146" s="178" t="s">
        <v>1642</v>
      </c>
      <c r="N146" s="70" t="s">
        <v>173</v>
      </c>
      <c r="O146" s="70" t="s">
        <v>1641</v>
      </c>
      <c r="P146" s="71" t="s">
        <v>1640</v>
      </c>
    </row>
    <row r="147" spans="1:16" ht="38.25" x14ac:dyDescent="0.25">
      <c r="A147" s="171" t="s">
        <v>1950</v>
      </c>
      <c r="B147" s="203">
        <v>131</v>
      </c>
      <c r="C147" s="181" t="s">
        <v>2075</v>
      </c>
      <c r="D147" s="190" t="s">
        <v>2078</v>
      </c>
      <c r="E147" s="235" t="s">
        <v>2076</v>
      </c>
      <c r="F147" s="76" t="s">
        <v>1978</v>
      </c>
      <c r="G147" s="296" t="s">
        <v>1643</v>
      </c>
      <c r="H147" s="244">
        <v>1</v>
      </c>
      <c r="I147" s="267">
        <v>130.995</v>
      </c>
      <c r="J147" s="268">
        <v>130.995</v>
      </c>
      <c r="K147" s="82" t="s">
        <v>1689</v>
      </c>
      <c r="L147" s="82" t="s">
        <v>1688</v>
      </c>
      <c r="M147" s="178" t="s">
        <v>1642</v>
      </c>
      <c r="N147" s="70" t="s">
        <v>173</v>
      </c>
      <c r="O147" s="70" t="s">
        <v>1641</v>
      </c>
      <c r="P147" s="71" t="s">
        <v>1640</v>
      </c>
    </row>
    <row r="148" spans="1:16" ht="38.25" x14ac:dyDescent="0.25">
      <c r="A148" s="171" t="s">
        <v>1950</v>
      </c>
      <c r="B148" s="177">
        <v>132</v>
      </c>
      <c r="C148" s="181" t="s">
        <v>2075</v>
      </c>
      <c r="D148" s="190" t="s">
        <v>2077</v>
      </c>
      <c r="E148" s="235" t="s">
        <v>2076</v>
      </c>
      <c r="F148" s="76" t="s">
        <v>1978</v>
      </c>
      <c r="G148" s="296" t="s">
        <v>1643</v>
      </c>
      <c r="H148" s="244">
        <v>1</v>
      </c>
      <c r="I148" s="267">
        <v>130.995</v>
      </c>
      <c r="J148" s="268">
        <v>130.995</v>
      </c>
      <c r="K148" s="82" t="s">
        <v>1689</v>
      </c>
      <c r="L148" s="82" t="s">
        <v>1688</v>
      </c>
      <c r="M148" s="178" t="s">
        <v>1642</v>
      </c>
      <c r="N148" s="70" t="s">
        <v>173</v>
      </c>
      <c r="O148" s="70" t="s">
        <v>1641</v>
      </c>
      <c r="P148" s="71" t="s">
        <v>1640</v>
      </c>
    </row>
    <row r="149" spans="1:16" ht="38.25" x14ac:dyDescent="0.25">
      <c r="A149" s="171" t="s">
        <v>1950</v>
      </c>
      <c r="B149" s="203">
        <v>133</v>
      </c>
      <c r="C149" s="181" t="s">
        <v>2075</v>
      </c>
      <c r="D149" s="190" t="s">
        <v>2074</v>
      </c>
      <c r="E149" s="235" t="s">
        <v>2073</v>
      </c>
      <c r="F149" s="76" t="s">
        <v>1978</v>
      </c>
      <c r="G149" s="296" t="s">
        <v>1643</v>
      </c>
      <c r="H149" s="244">
        <v>1</v>
      </c>
      <c r="I149" s="267">
        <v>42.237000000000002</v>
      </c>
      <c r="J149" s="268">
        <v>42.237000000000002</v>
      </c>
      <c r="K149" s="82" t="s">
        <v>1689</v>
      </c>
      <c r="L149" s="82" t="s">
        <v>1688</v>
      </c>
      <c r="M149" s="178" t="s">
        <v>1642</v>
      </c>
      <c r="N149" s="70" t="s">
        <v>173</v>
      </c>
      <c r="O149" s="70" t="s">
        <v>1641</v>
      </c>
      <c r="P149" s="71" t="s">
        <v>1640</v>
      </c>
    </row>
    <row r="150" spans="1:16" ht="38.25" x14ac:dyDescent="0.25">
      <c r="A150" s="171" t="s">
        <v>1950</v>
      </c>
      <c r="B150" s="177">
        <v>134</v>
      </c>
      <c r="C150" s="181" t="s">
        <v>2072</v>
      </c>
      <c r="D150" s="190" t="s">
        <v>2071</v>
      </c>
      <c r="E150" s="235" t="s">
        <v>2070</v>
      </c>
      <c r="F150" s="76" t="s">
        <v>2069</v>
      </c>
      <c r="G150" s="296" t="s">
        <v>1643</v>
      </c>
      <c r="H150" s="244">
        <v>1</v>
      </c>
      <c r="I150" s="267">
        <v>5557.3594999999996</v>
      </c>
      <c r="J150" s="268">
        <v>5557.3594999999996</v>
      </c>
      <c r="K150" s="82" t="s">
        <v>1689</v>
      </c>
      <c r="L150" s="82" t="s">
        <v>1688</v>
      </c>
      <c r="M150" s="178" t="s">
        <v>1642</v>
      </c>
      <c r="N150" s="70" t="s">
        <v>173</v>
      </c>
      <c r="O150" s="70" t="s">
        <v>1641</v>
      </c>
      <c r="P150" s="71" t="s">
        <v>1640</v>
      </c>
    </row>
    <row r="151" spans="1:16" ht="51" x14ac:dyDescent="0.25">
      <c r="A151" s="171" t="s">
        <v>1950</v>
      </c>
      <c r="B151" s="203">
        <v>135</v>
      </c>
      <c r="C151" s="181" t="s">
        <v>1033</v>
      </c>
      <c r="D151" s="190" t="s">
        <v>2068</v>
      </c>
      <c r="E151" s="235" t="s">
        <v>2065</v>
      </c>
      <c r="F151" s="76" t="s">
        <v>1978</v>
      </c>
      <c r="G151" s="296" t="s">
        <v>1643</v>
      </c>
      <c r="H151" s="244">
        <v>1</v>
      </c>
      <c r="I151" s="267">
        <v>32.634</v>
      </c>
      <c r="J151" s="268">
        <v>32.634</v>
      </c>
      <c r="K151" s="82" t="s">
        <v>1689</v>
      </c>
      <c r="L151" s="82" t="s">
        <v>1688</v>
      </c>
      <c r="M151" s="178" t="s">
        <v>1642</v>
      </c>
      <c r="N151" s="70" t="s">
        <v>173</v>
      </c>
      <c r="O151" s="70" t="s">
        <v>1641</v>
      </c>
      <c r="P151" s="71" t="s">
        <v>1640</v>
      </c>
    </row>
    <row r="152" spans="1:16" ht="51" x14ac:dyDescent="0.25">
      <c r="A152" s="171" t="s">
        <v>1950</v>
      </c>
      <c r="B152" s="177">
        <v>136</v>
      </c>
      <c r="C152" s="181" t="s">
        <v>1033</v>
      </c>
      <c r="D152" s="190" t="s">
        <v>2067</v>
      </c>
      <c r="E152" s="235" t="s">
        <v>2065</v>
      </c>
      <c r="F152" s="76" t="s">
        <v>1978</v>
      </c>
      <c r="G152" s="296" t="s">
        <v>1643</v>
      </c>
      <c r="H152" s="244">
        <v>1</v>
      </c>
      <c r="I152" s="267">
        <v>32.634</v>
      </c>
      <c r="J152" s="268">
        <v>32.634</v>
      </c>
      <c r="K152" s="82" t="s">
        <v>1689</v>
      </c>
      <c r="L152" s="82" t="s">
        <v>1688</v>
      </c>
      <c r="M152" s="178" t="s">
        <v>1642</v>
      </c>
      <c r="N152" s="70" t="s">
        <v>173</v>
      </c>
      <c r="O152" s="70" t="s">
        <v>1641</v>
      </c>
      <c r="P152" s="71" t="s">
        <v>1640</v>
      </c>
    </row>
    <row r="153" spans="1:16" ht="51" x14ac:dyDescent="0.25">
      <c r="A153" s="171" t="s">
        <v>1950</v>
      </c>
      <c r="B153" s="203">
        <v>137</v>
      </c>
      <c r="C153" s="181" t="s">
        <v>1033</v>
      </c>
      <c r="D153" s="190" t="s">
        <v>2066</v>
      </c>
      <c r="E153" s="235" t="s">
        <v>2065</v>
      </c>
      <c r="F153" s="76" t="s">
        <v>1978</v>
      </c>
      <c r="G153" s="296" t="s">
        <v>1643</v>
      </c>
      <c r="H153" s="244">
        <v>1</v>
      </c>
      <c r="I153" s="267">
        <v>32.634</v>
      </c>
      <c r="J153" s="268">
        <v>32.634</v>
      </c>
      <c r="K153" s="82" t="s">
        <v>1689</v>
      </c>
      <c r="L153" s="82" t="s">
        <v>1688</v>
      </c>
      <c r="M153" s="178" t="s">
        <v>1642</v>
      </c>
      <c r="N153" s="70" t="s">
        <v>173</v>
      </c>
      <c r="O153" s="70" t="s">
        <v>1641</v>
      </c>
      <c r="P153" s="71" t="s">
        <v>1640</v>
      </c>
    </row>
    <row r="154" spans="1:16" ht="38.25" x14ac:dyDescent="0.25">
      <c r="A154" s="171" t="s">
        <v>1950</v>
      </c>
      <c r="B154" s="177">
        <v>138</v>
      </c>
      <c r="C154" s="181" t="s">
        <v>2063</v>
      </c>
      <c r="D154" s="190">
        <v>5680</v>
      </c>
      <c r="E154" s="235" t="s">
        <v>2064</v>
      </c>
      <c r="F154" s="76" t="s">
        <v>2061</v>
      </c>
      <c r="G154" s="296" t="s">
        <v>1643</v>
      </c>
      <c r="H154" s="244">
        <v>1</v>
      </c>
      <c r="I154" s="267">
        <v>399.5</v>
      </c>
      <c r="J154" s="268">
        <v>399.5</v>
      </c>
      <c r="K154" s="82" t="s">
        <v>45</v>
      </c>
      <c r="L154" s="82" t="s">
        <v>46</v>
      </c>
      <c r="M154" s="178" t="s">
        <v>1642</v>
      </c>
      <c r="N154" s="70" t="s">
        <v>173</v>
      </c>
      <c r="O154" s="70" t="s">
        <v>1641</v>
      </c>
      <c r="P154" s="71" t="s">
        <v>1640</v>
      </c>
    </row>
    <row r="155" spans="1:16" ht="38.25" x14ac:dyDescent="0.25">
      <c r="A155" s="171" t="s">
        <v>1950</v>
      </c>
      <c r="B155" s="203">
        <v>139</v>
      </c>
      <c r="C155" s="181" t="s">
        <v>2063</v>
      </c>
      <c r="D155" s="190">
        <v>5682</v>
      </c>
      <c r="E155" s="235" t="s">
        <v>2062</v>
      </c>
      <c r="F155" s="76" t="s">
        <v>2061</v>
      </c>
      <c r="G155" s="296" t="s">
        <v>1643</v>
      </c>
      <c r="H155" s="244">
        <v>1</v>
      </c>
      <c r="I155" s="267">
        <v>510</v>
      </c>
      <c r="J155" s="268">
        <v>510</v>
      </c>
      <c r="K155" s="82" t="s">
        <v>45</v>
      </c>
      <c r="L155" s="82" t="s">
        <v>46</v>
      </c>
      <c r="M155" s="178" t="s">
        <v>1642</v>
      </c>
      <c r="N155" s="70" t="s">
        <v>173</v>
      </c>
      <c r="O155" s="70" t="s">
        <v>1641</v>
      </c>
      <c r="P155" s="71" t="s">
        <v>1640</v>
      </c>
    </row>
    <row r="156" spans="1:16" ht="38.25" x14ac:dyDescent="0.25">
      <c r="A156" s="171" t="s">
        <v>1950</v>
      </c>
      <c r="B156" s="177">
        <v>140</v>
      </c>
      <c r="C156" s="181" t="s">
        <v>1730</v>
      </c>
      <c r="D156" s="190" t="s">
        <v>2060</v>
      </c>
      <c r="E156" s="235" t="s">
        <v>2059</v>
      </c>
      <c r="F156" s="76" t="s">
        <v>1727</v>
      </c>
      <c r="G156" s="296" t="s">
        <v>1643</v>
      </c>
      <c r="H156" s="244">
        <v>1</v>
      </c>
      <c r="I156" s="267">
        <v>71910</v>
      </c>
      <c r="J156" s="268">
        <v>71910</v>
      </c>
      <c r="K156" s="82" t="s">
        <v>1726</v>
      </c>
      <c r="L156" s="82" t="s">
        <v>1725</v>
      </c>
      <c r="M156" s="178" t="s">
        <v>1642</v>
      </c>
      <c r="N156" s="70" t="s">
        <v>173</v>
      </c>
      <c r="O156" s="70" t="s">
        <v>1641</v>
      </c>
      <c r="P156" s="71" t="s">
        <v>1640</v>
      </c>
    </row>
    <row r="157" spans="1:16" ht="38.25" x14ac:dyDescent="0.25">
      <c r="A157" s="171" t="s">
        <v>1950</v>
      </c>
      <c r="B157" s="203">
        <v>141</v>
      </c>
      <c r="C157" s="181" t="s">
        <v>1730</v>
      </c>
      <c r="D157" s="190" t="s">
        <v>2058</v>
      </c>
      <c r="E157" s="235" t="s">
        <v>2057</v>
      </c>
      <c r="F157" s="76" t="s">
        <v>1727</v>
      </c>
      <c r="G157" s="296" t="s">
        <v>1643</v>
      </c>
      <c r="H157" s="244">
        <v>1</v>
      </c>
      <c r="I157" s="267">
        <v>59667.518000000004</v>
      </c>
      <c r="J157" s="268">
        <v>59667.518000000004</v>
      </c>
      <c r="K157" s="82" t="s">
        <v>1726</v>
      </c>
      <c r="L157" s="82" t="s">
        <v>1725</v>
      </c>
      <c r="M157" s="178" t="s">
        <v>1642</v>
      </c>
      <c r="N157" s="70" t="s">
        <v>173</v>
      </c>
      <c r="O157" s="70" t="s">
        <v>1641</v>
      </c>
      <c r="P157" s="71" t="s">
        <v>1640</v>
      </c>
    </row>
    <row r="158" spans="1:16" ht="38.25" x14ac:dyDescent="0.25">
      <c r="A158" s="171" t="s">
        <v>1950</v>
      </c>
      <c r="B158" s="177">
        <v>142</v>
      </c>
      <c r="C158" s="181" t="s">
        <v>2001</v>
      </c>
      <c r="D158" s="190" t="s">
        <v>2056</v>
      </c>
      <c r="E158" s="235" t="s">
        <v>2045</v>
      </c>
      <c r="F158" s="76">
        <v>38351</v>
      </c>
      <c r="G158" s="296" t="s">
        <v>31</v>
      </c>
      <c r="H158" s="244">
        <v>1</v>
      </c>
      <c r="I158" s="267">
        <v>1291.5240000000001</v>
      </c>
      <c r="J158" s="268">
        <v>1291.5240000000001</v>
      </c>
      <c r="K158" s="82"/>
      <c r="L158" s="82"/>
      <c r="M158" s="178" t="s">
        <v>34</v>
      </c>
      <c r="N158" s="70" t="s">
        <v>173</v>
      </c>
      <c r="O158" s="70" t="s">
        <v>1641</v>
      </c>
      <c r="P158" s="71" t="s">
        <v>1640</v>
      </c>
    </row>
    <row r="159" spans="1:16" ht="38.25" x14ac:dyDescent="0.25">
      <c r="A159" s="171" t="s">
        <v>1950</v>
      </c>
      <c r="B159" s="203">
        <v>143</v>
      </c>
      <c r="C159" s="181" t="s">
        <v>2001</v>
      </c>
      <c r="D159" s="190" t="s">
        <v>2055</v>
      </c>
      <c r="E159" s="235" t="s">
        <v>2045</v>
      </c>
      <c r="F159" s="76">
        <v>38351</v>
      </c>
      <c r="G159" s="296" t="s">
        <v>31</v>
      </c>
      <c r="H159" s="244">
        <v>1</v>
      </c>
      <c r="I159" s="267">
        <v>1291.5240000000001</v>
      </c>
      <c r="J159" s="268">
        <v>1291.5240000000001</v>
      </c>
      <c r="K159" s="82"/>
      <c r="L159" s="82"/>
      <c r="M159" s="178" t="s">
        <v>34</v>
      </c>
      <c r="N159" s="70" t="s">
        <v>173</v>
      </c>
      <c r="O159" s="70" t="s">
        <v>1641</v>
      </c>
      <c r="P159" s="71" t="s">
        <v>1640</v>
      </c>
    </row>
    <row r="160" spans="1:16" ht="38.25" x14ac:dyDescent="0.25">
      <c r="A160" s="171" t="s">
        <v>1950</v>
      </c>
      <c r="B160" s="177">
        <v>144</v>
      </c>
      <c r="C160" s="181" t="s">
        <v>2001</v>
      </c>
      <c r="D160" s="190" t="s">
        <v>2054</v>
      </c>
      <c r="E160" s="235" t="s">
        <v>2045</v>
      </c>
      <c r="F160" s="76">
        <v>38351</v>
      </c>
      <c r="G160" s="296" t="s">
        <v>31</v>
      </c>
      <c r="H160" s="244">
        <v>1</v>
      </c>
      <c r="I160" s="267">
        <v>1291.5240000000001</v>
      </c>
      <c r="J160" s="268">
        <v>1291.5240000000001</v>
      </c>
      <c r="K160" s="82"/>
      <c r="L160" s="82"/>
      <c r="M160" s="178" t="s">
        <v>34</v>
      </c>
      <c r="N160" s="70" t="s">
        <v>173</v>
      </c>
      <c r="O160" s="70" t="s">
        <v>1641</v>
      </c>
      <c r="P160" s="71" t="s">
        <v>1640</v>
      </c>
    </row>
    <row r="161" spans="1:16" ht="38.25" x14ac:dyDescent="0.25">
      <c r="A161" s="171" t="s">
        <v>1950</v>
      </c>
      <c r="B161" s="203">
        <v>145</v>
      </c>
      <c r="C161" s="181" t="s">
        <v>2001</v>
      </c>
      <c r="D161" s="190" t="s">
        <v>2053</v>
      </c>
      <c r="E161" s="235" t="s">
        <v>2045</v>
      </c>
      <c r="F161" s="76">
        <v>38351</v>
      </c>
      <c r="G161" s="296" t="s">
        <v>31</v>
      </c>
      <c r="H161" s="244">
        <v>1</v>
      </c>
      <c r="I161" s="267">
        <v>1291.5240000000001</v>
      </c>
      <c r="J161" s="268">
        <v>1291.5240000000001</v>
      </c>
      <c r="K161" s="82"/>
      <c r="L161" s="82"/>
      <c r="M161" s="178" t="s">
        <v>34</v>
      </c>
      <c r="N161" s="70" t="s">
        <v>173</v>
      </c>
      <c r="O161" s="70" t="s">
        <v>1641</v>
      </c>
      <c r="P161" s="71" t="s">
        <v>1640</v>
      </c>
    </row>
    <row r="162" spans="1:16" ht="38.25" x14ac:dyDescent="0.25">
      <c r="A162" s="171" t="s">
        <v>1950</v>
      </c>
      <c r="B162" s="177">
        <v>146</v>
      </c>
      <c r="C162" s="181" t="s">
        <v>2001</v>
      </c>
      <c r="D162" s="190" t="s">
        <v>2052</v>
      </c>
      <c r="E162" s="235" t="s">
        <v>2045</v>
      </c>
      <c r="F162" s="76">
        <v>38351</v>
      </c>
      <c r="G162" s="296" t="s">
        <v>31</v>
      </c>
      <c r="H162" s="244">
        <v>1</v>
      </c>
      <c r="I162" s="267">
        <v>1291.5240000000001</v>
      </c>
      <c r="J162" s="268">
        <v>1291.5240000000001</v>
      </c>
      <c r="K162" s="82"/>
      <c r="L162" s="82"/>
      <c r="M162" s="178" t="s">
        <v>34</v>
      </c>
      <c r="N162" s="70" t="s">
        <v>173</v>
      </c>
      <c r="O162" s="70" t="s">
        <v>1641</v>
      </c>
      <c r="P162" s="71" t="s">
        <v>1640</v>
      </c>
    </row>
    <row r="163" spans="1:16" ht="38.25" x14ac:dyDescent="0.25">
      <c r="A163" s="171" t="s">
        <v>1950</v>
      </c>
      <c r="B163" s="203">
        <v>147</v>
      </c>
      <c r="C163" s="181" t="s">
        <v>2001</v>
      </c>
      <c r="D163" s="190" t="s">
        <v>2051</v>
      </c>
      <c r="E163" s="235" t="s">
        <v>2045</v>
      </c>
      <c r="F163" s="76">
        <v>38351</v>
      </c>
      <c r="G163" s="296" t="s">
        <v>31</v>
      </c>
      <c r="H163" s="244">
        <v>1</v>
      </c>
      <c r="I163" s="267">
        <v>1291.5240000000001</v>
      </c>
      <c r="J163" s="268">
        <v>1291.5240000000001</v>
      </c>
      <c r="K163" s="82"/>
      <c r="L163" s="82"/>
      <c r="M163" s="178" t="s">
        <v>34</v>
      </c>
      <c r="N163" s="70" t="s">
        <v>173</v>
      </c>
      <c r="O163" s="70" t="s">
        <v>1641</v>
      </c>
      <c r="P163" s="71" t="s">
        <v>1640</v>
      </c>
    </row>
    <row r="164" spans="1:16" ht="38.25" x14ac:dyDescent="0.25">
      <c r="A164" s="171" t="s">
        <v>1950</v>
      </c>
      <c r="B164" s="177">
        <v>148</v>
      </c>
      <c r="C164" s="181" t="s">
        <v>2001</v>
      </c>
      <c r="D164" s="190" t="s">
        <v>2050</v>
      </c>
      <c r="E164" s="235" t="s">
        <v>2045</v>
      </c>
      <c r="F164" s="76">
        <v>38351</v>
      </c>
      <c r="G164" s="296" t="s">
        <v>31</v>
      </c>
      <c r="H164" s="244">
        <v>1</v>
      </c>
      <c r="I164" s="267">
        <v>1291.5240000000001</v>
      </c>
      <c r="J164" s="268">
        <v>1291.5240000000001</v>
      </c>
      <c r="K164" s="82"/>
      <c r="L164" s="82"/>
      <c r="M164" s="178" t="s">
        <v>34</v>
      </c>
      <c r="N164" s="70" t="s">
        <v>173</v>
      </c>
      <c r="O164" s="70" t="s">
        <v>1641</v>
      </c>
      <c r="P164" s="71" t="s">
        <v>1640</v>
      </c>
    </row>
    <row r="165" spans="1:16" ht="38.25" x14ac:dyDescent="0.25">
      <c r="A165" s="171" t="s">
        <v>1950</v>
      </c>
      <c r="B165" s="203">
        <v>149</v>
      </c>
      <c r="C165" s="181" t="s">
        <v>2001</v>
      </c>
      <c r="D165" s="190" t="s">
        <v>2049</v>
      </c>
      <c r="E165" s="235" t="s">
        <v>2045</v>
      </c>
      <c r="F165" s="76">
        <v>38351</v>
      </c>
      <c r="G165" s="296" t="s">
        <v>31</v>
      </c>
      <c r="H165" s="244">
        <v>1</v>
      </c>
      <c r="I165" s="267">
        <v>1291.5155</v>
      </c>
      <c r="J165" s="268">
        <v>1291.5155</v>
      </c>
      <c r="K165" s="82"/>
      <c r="L165" s="82"/>
      <c r="M165" s="178" t="s">
        <v>34</v>
      </c>
      <c r="N165" s="70" t="s">
        <v>173</v>
      </c>
      <c r="O165" s="70" t="s">
        <v>1641</v>
      </c>
      <c r="P165" s="71" t="s">
        <v>1640</v>
      </c>
    </row>
    <row r="166" spans="1:16" ht="38.25" x14ac:dyDescent="0.25">
      <c r="A166" s="171" t="s">
        <v>1950</v>
      </c>
      <c r="B166" s="177">
        <v>150</v>
      </c>
      <c r="C166" s="181" t="s">
        <v>2001</v>
      </c>
      <c r="D166" s="190" t="s">
        <v>2048</v>
      </c>
      <c r="E166" s="235" t="s">
        <v>2045</v>
      </c>
      <c r="F166" s="76">
        <v>38351</v>
      </c>
      <c r="G166" s="296" t="s">
        <v>31</v>
      </c>
      <c r="H166" s="244">
        <v>1</v>
      </c>
      <c r="I166" s="267">
        <v>1291.5155</v>
      </c>
      <c r="J166" s="268">
        <v>1291.5155</v>
      </c>
      <c r="K166" s="82"/>
      <c r="L166" s="82"/>
      <c r="M166" s="178" t="s">
        <v>34</v>
      </c>
      <c r="N166" s="70" t="s">
        <v>173</v>
      </c>
      <c r="O166" s="70" t="s">
        <v>1641</v>
      </c>
      <c r="P166" s="71" t="s">
        <v>1640</v>
      </c>
    </row>
    <row r="167" spans="1:16" ht="38.25" x14ac:dyDescent="0.25">
      <c r="A167" s="171" t="s">
        <v>1950</v>
      </c>
      <c r="B167" s="203">
        <v>151</v>
      </c>
      <c r="C167" s="181" t="s">
        <v>2001</v>
      </c>
      <c r="D167" s="190" t="s">
        <v>2047</v>
      </c>
      <c r="E167" s="235" t="s">
        <v>2045</v>
      </c>
      <c r="F167" s="76">
        <v>38351</v>
      </c>
      <c r="G167" s="296" t="s">
        <v>31</v>
      </c>
      <c r="H167" s="244">
        <v>1</v>
      </c>
      <c r="I167" s="267">
        <v>1291.5155</v>
      </c>
      <c r="J167" s="268">
        <v>1291.5155</v>
      </c>
      <c r="K167" s="82"/>
      <c r="L167" s="82"/>
      <c r="M167" s="178" t="s">
        <v>34</v>
      </c>
      <c r="N167" s="70" t="s">
        <v>173</v>
      </c>
      <c r="O167" s="70" t="s">
        <v>1641</v>
      </c>
      <c r="P167" s="71" t="s">
        <v>1640</v>
      </c>
    </row>
    <row r="168" spans="1:16" ht="38.25" x14ac:dyDescent="0.25">
      <c r="A168" s="171" t="s">
        <v>1950</v>
      </c>
      <c r="B168" s="177">
        <v>152</v>
      </c>
      <c r="C168" s="181" t="s">
        <v>2001</v>
      </c>
      <c r="D168" s="190" t="s">
        <v>2046</v>
      </c>
      <c r="E168" s="235" t="s">
        <v>2045</v>
      </c>
      <c r="F168" s="76">
        <v>38351</v>
      </c>
      <c r="G168" s="296" t="s">
        <v>31</v>
      </c>
      <c r="H168" s="244">
        <v>1</v>
      </c>
      <c r="I168" s="267">
        <v>1291.5155</v>
      </c>
      <c r="J168" s="268">
        <v>1291.5155</v>
      </c>
      <c r="K168" s="82"/>
      <c r="L168" s="82"/>
      <c r="M168" s="178" t="s">
        <v>34</v>
      </c>
      <c r="N168" s="70" t="s">
        <v>173</v>
      </c>
      <c r="O168" s="70" t="s">
        <v>1641</v>
      </c>
      <c r="P168" s="71" t="s">
        <v>1640</v>
      </c>
    </row>
    <row r="169" spans="1:16" ht="51" x14ac:dyDescent="0.25">
      <c r="A169" s="171" t="s">
        <v>1950</v>
      </c>
      <c r="B169" s="203">
        <v>153</v>
      </c>
      <c r="C169" s="181" t="s">
        <v>1749</v>
      </c>
      <c r="D169" s="190" t="s">
        <v>2044</v>
      </c>
      <c r="E169" s="235" t="s">
        <v>2043</v>
      </c>
      <c r="F169" s="76" t="s">
        <v>2042</v>
      </c>
      <c r="G169" s="296" t="s">
        <v>1643</v>
      </c>
      <c r="H169" s="244">
        <v>1</v>
      </c>
      <c r="I169" s="267">
        <v>1122</v>
      </c>
      <c r="J169" s="268">
        <v>1122</v>
      </c>
      <c r="K169" s="82" t="s">
        <v>2041</v>
      </c>
      <c r="L169" s="82" t="s">
        <v>2040</v>
      </c>
      <c r="M169" s="178" t="s">
        <v>1642</v>
      </c>
      <c r="N169" s="70" t="s">
        <v>173</v>
      </c>
      <c r="O169" s="70" t="s">
        <v>1641</v>
      </c>
      <c r="P169" s="71" t="s">
        <v>1640</v>
      </c>
    </row>
    <row r="170" spans="1:16" ht="38.25" x14ac:dyDescent="0.25">
      <c r="A170" s="171" t="s">
        <v>1950</v>
      </c>
      <c r="B170" s="177">
        <v>154</v>
      </c>
      <c r="C170" s="181" t="s">
        <v>1696</v>
      </c>
      <c r="D170" s="190" t="s">
        <v>2039</v>
      </c>
      <c r="E170" s="235" t="s">
        <v>2037</v>
      </c>
      <c r="F170" s="76">
        <v>42063</v>
      </c>
      <c r="G170" s="296" t="s">
        <v>31</v>
      </c>
      <c r="H170" s="244">
        <v>1</v>
      </c>
      <c r="I170" s="267">
        <v>72770.047000000006</v>
      </c>
      <c r="J170" s="268">
        <v>72770.047000000006</v>
      </c>
      <c r="K170" s="82" t="s">
        <v>1785</v>
      </c>
      <c r="L170" s="82">
        <v>3</v>
      </c>
      <c r="M170" s="178" t="s">
        <v>34</v>
      </c>
      <c r="N170" s="70" t="s">
        <v>173</v>
      </c>
      <c r="O170" s="70" t="s">
        <v>1641</v>
      </c>
      <c r="P170" s="71" t="s">
        <v>1640</v>
      </c>
    </row>
    <row r="171" spans="1:16" ht="38.25" x14ac:dyDescent="0.25">
      <c r="A171" s="171" t="s">
        <v>1950</v>
      </c>
      <c r="B171" s="203">
        <v>155</v>
      </c>
      <c r="C171" s="181" t="s">
        <v>1696</v>
      </c>
      <c r="D171" s="190" t="s">
        <v>2038</v>
      </c>
      <c r="E171" s="235" t="s">
        <v>2037</v>
      </c>
      <c r="F171" s="76">
        <v>42063</v>
      </c>
      <c r="G171" s="296" t="s">
        <v>31</v>
      </c>
      <c r="H171" s="244">
        <v>1</v>
      </c>
      <c r="I171" s="267">
        <v>72770.038499999995</v>
      </c>
      <c r="J171" s="268">
        <v>72770.038499999995</v>
      </c>
      <c r="K171" s="82" t="s">
        <v>1785</v>
      </c>
      <c r="L171" s="82">
        <v>3</v>
      </c>
      <c r="M171" s="178" t="s">
        <v>34</v>
      </c>
      <c r="N171" s="70" t="s">
        <v>173</v>
      </c>
      <c r="O171" s="70" t="s">
        <v>1641</v>
      </c>
      <c r="P171" s="71" t="s">
        <v>1640</v>
      </c>
    </row>
    <row r="172" spans="1:16" ht="38.25" x14ac:dyDescent="0.25">
      <c r="A172" s="171" t="s">
        <v>1950</v>
      </c>
      <c r="B172" s="177">
        <v>156</v>
      </c>
      <c r="C172" s="181" t="s">
        <v>1696</v>
      </c>
      <c r="D172" s="190" t="s">
        <v>2036</v>
      </c>
      <c r="E172" s="235" t="s">
        <v>2035</v>
      </c>
      <c r="F172" s="76">
        <v>41698</v>
      </c>
      <c r="G172" s="296" t="s">
        <v>31</v>
      </c>
      <c r="H172" s="244">
        <v>1</v>
      </c>
      <c r="I172" s="267">
        <v>38929.540999999997</v>
      </c>
      <c r="J172" s="268">
        <v>38929.540999999997</v>
      </c>
      <c r="K172" s="82" t="s">
        <v>1785</v>
      </c>
      <c r="L172" s="82">
        <v>3</v>
      </c>
      <c r="M172" s="178" t="s">
        <v>34</v>
      </c>
      <c r="N172" s="70" t="s">
        <v>173</v>
      </c>
      <c r="O172" s="70" t="s">
        <v>1641</v>
      </c>
      <c r="P172" s="71" t="s">
        <v>1640</v>
      </c>
    </row>
    <row r="173" spans="1:16" ht="38.25" x14ac:dyDescent="0.25">
      <c r="A173" s="171" t="s">
        <v>1950</v>
      </c>
      <c r="B173" s="203">
        <v>157</v>
      </c>
      <c r="C173" s="181" t="s">
        <v>1696</v>
      </c>
      <c r="D173" s="190" t="s">
        <v>2034</v>
      </c>
      <c r="E173" s="235" t="s">
        <v>2033</v>
      </c>
      <c r="F173" s="76">
        <v>41333</v>
      </c>
      <c r="G173" s="296" t="s">
        <v>31</v>
      </c>
      <c r="H173" s="244">
        <v>1</v>
      </c>
      <c r="I173" s="267">
        <v>45174.618499999997</v>
      </c>
      <c r="J173" s="268">
        <v>45174.618499999997</v>
      </c>
      <c r="K173" s="82" t="s">
        <v>1785</v>
      </c>
      <c r="L173" s="82">
        <v>3</v>
      </c>
      <c r="M173" s="178" t="s">
        <v>34</v>
      </c>
      <c r="N173" s="70" t="s">
        <v>173</v>
      </c>
      <c r="O173" s="70" t="s">
        <v>1641</v>
      </c>
      <c r="P173" s="71" t="s">
        <v>1640</v>
      </c>
    </row>
    <row r="174" spans="1:16" ht="38.25" x14ac:dyDescent="0.25">
      <c r="A174" s="171" t="s">
        <v>1950</v>
      </c>
      <c r="B174" s="177">
        <v>158</v>
      </c>
      <c r="C174" s="181" t="s">
        <v>345</v>
      </c>
      <c r="D174" s="190" t="s">
        <v>2032</v>
      </c>
      <c r="E174" s="235" t="s">
        <v>2031</v>
      </c>
      <c r="F174" s="76" t="s">
        <v>2030</v>
      </c>
      <c r="G174" s="296" t="s">
        <v>31</v>
      </c>
      <c r="H174" s="244">
        <v>1</v>
      </c>
      <c r="I174" s="267">
        <v>12971.076499999999</v>
      </c>
      <c r="J174" s="268">
        <v>12971.076499999999</v>
      </c>
      <c r="K174" s="82" t="s">
        <v>61</v>
      </c>
      <c r="L174" s="82" t="s">
        <v>33</v>
      </c>
      <c r="M174" s="178" t="s">
        <v>34</v>
      </c>
      <c r="N174" s="70" t="s">
        <v>173</v>
      </c>
      <c r="O174" s="70" t="s">
        <v>1641</v>
      </c>
      <c r="P174" s="71" t="s">
        <v>1640</v>
      </c>
    </row>
    <row r="175" spans="1:16" ht="38.25" x14ac:dyDescent="0.25">
      <c r="A175" s="171" t="s">
        <v>1950</v>
      </c>
      <c r="B175" s="203">
        <v>159</v>
      </c>
      <c r="C175" s="181" t="s">
        <v>345</v>
      </c>
      <c r="D175" s="190" t="s">
        <v>2029</v>
      </c>
      <c r="E175" s="235" t="s">
        <v>2028</v>
      </c>
      <c r="F175" s="76" t="s">
        <v>1774</v>
      </c>
      <c r="G175" s="296" t="s">
        <v>31</v>
      </c>
      <c r="H175" s="244">
        <v>1</v>
      </c>
      <c r="I175" s="267">
        <v>13808.173500000001</v>
      </c>
      <c r="J175" s="268">
        <v>13808.173500000001</v>
      </c>
      <c r="K175" s="82" t="s">
        <v>61</v>
      </c>
      <c r="L175" s="82" t="s">
        <v>33</v>
      </c>
      <c r="M175" s="178" t="s">
        <v>34</v>
      </c>
      <c r="N175" s="70" t="s">
        <v>173</v>
      </c>
      <c r="O175" s="70" t="s">
        <v>1641</v>
      </c>
      <c r="P175" s="71" t="s">
        <v>1640</v>
      </c>
    </row>
    <row r="176" spans="1:16" ht="38.25" x14ac:dyDescent="0.25">
      <c r="A176" s="171" t="s">
        <v>1950</v>
      </c>
      <c r="B176" s="177">
        <v>160</v>
      </c>
      <c r="C176" s="181" t="s">
        <v>345</v>
      </c>
      <c r="D176" s="190" t="s">
        <v>2027</v>
      </c>
      <c r="E176" s="235" t="s">
        <v>2026</v>
      </c>
      <c r="F176" s="76" t="s">
        <v>2025</v>
      </c>
      <c r="G176" s="296" t="s">
        <v>31</v>
      </c>
      <c r="H176" s="244">
        <v>1</v>
      </c>
      <c r="I176" s="267">
        <v>8959.85</v>
      </c>
      <c r="J176" s="268">
        <v>8959.85</v>
      </c>
      <c r="K176" s="82" t="s">
        <v>61</v>
      </c>
      <c r="L176" s="82" t="s">
        <v>33</v>
      </c>
      <c r="M176" s="178" t="s">
        <v>34</v>
      </c>
      <c r="N176" s="70" t="s">
        <v>173</v>
      </c>
      <c r="O176" s="70" t="s">
        <v>1641</v>
      </c>
      <c r="P176" s="71" t="s">
        <v>1640</v>
      </c>
    </row>
    <row r="177" spans="1:16" ht="38.25" x14ac:dyDescent="0.25">
      <c r="A177" s="171" t="s">
        <v>1950</v>
      </c>
      <c r="B177" s="203">
        <v>161</v>
      </c>
      <c r="C177" s="181" t="s">
        <v>345</v>
      </c>
      <c r="D177" s="190" t="s">
        <v>2024</v>
      </c>
      <c r="E177" s="235" t="s">
        <v>2020</v>
      </c>
      <c r="F177" s="76" t="s">
        <v>2023</v>
      </c>
      <c r="G177" s="296" t="s">
        <v>31</v>
      </c>
      <c r="H177" s="244">
        <v>1</v>
      </c>
      <c r="I177" s="267">
        <v>36652.127500000002</v>
      </c>
      <c r="J177" s="268">
        <v>36652.127500000002</v>
      </c>
      <c r="K177" s="82" t="s">
        <v>866</v>
      </c>
      <c r="L177" s="82" t="s">
        <v>461</v>
      </c>
      <c r="M177" s="178" t="s">
        <v>34</v>
      </c>
      <c r="N177" s="70" t="s">
        <v>2022</v>
      </c>
      <c r="O177" s="70" t="s">
        <v>1641</v>
      </c>
      <c r="P177" s="71" t="s">
        <v>1640</v>
      </c>
    </row>
    <row r="178" spans="1:16" ht="38.25" x14ac:dyDescent="0.25">
      <c r="A178" s="171" t="s">
        <v>1950</v>
      </c>
      <c r="B178" s="177">
        <v>162</v>
      </c>
      <c r="C178" s="181" t="s">
        <v>345</v>
      </c>
      <c r="D178" s="190" t="s">
        <v>2021</v>
      </c>
      <c r="E178" s="235" t="s">
        <v>2020</v>
      </c>
      <c r="F178" s="76" t="s">
        <v>1774</v>
      </c>
      <c r="G178" s="296" t="s">
        <v>31</v>
      </c>
      <c r="H178" s="244">
        <v>1</v>
      </c>
      <c r="I178" s="267">
        <v>36381.784999999996</v>
      </c>
      <c r="J178" s="268">
        <v>36381.784999999996</v>
      </c>
      <c r="K178" s="82" t="s">
        <v>866</v>
      </c>
      <c r="L178" s="82" t="s">
        <v>461</v>
      </c>
      <c r="M178" s="178" t="s">
        <v>34</v>
      </c>
      <c r="N178" s="70" t="s">
        <v>2019</v>
      </c>
      <c r="O178" s="70" t="s">
        <v>1641</v>
      </c>
      <c r="P178" s="71" t="s">
        <v>1640</v>
      </c>
    </row>
    <row r="179" spans="1:16" ht="38.25" x14ac:dyDescent="0.25">
      <c r="A179" s="171" t="s">
        <v>1950</v>
      </c>
      <c r="B179" s="203">
        <v>163</v>
      </c>
      <c r="C179" s="181" t="s">
        <v>1696</v>
      </c>
      <c r="D179" s="190" t="s">
        <v>2018</v>
      </c>
      <c r="E179" s="235" t="s">
        <v>2017</v>
      </c>
      <c r="F179" s="76">
        <v>38897</v>
      </c>
      <c r="G179" s="296" t="s">
        <v>31</v>
      </c>
      <c r="H179" s="244">
        <v>1</v>
      </c>
      <c r="I179" s="267">
        <v>30614.407499999998</v>
      </c>
      <c r="J179" s="268">
        <v>30614.407499999998</v>
      </c>
      <c r="K179" s="82" t="s">
        <v>1785</v>
      </c>
      <c r="L179" s="82">
        <v>3</v>
      </c>
      <c r="M179" s="178" t="s">
        <v>34</v>
      </c>
      <c r="N179" s="70" t="s">
        <v>173</v>
      </c>
      <c r="O179" s="70" t="s">
        <v>1641</v>
      </c>
      <c r="P179" s="71" t="s">
        <v>1640</v>
      </c>
    </row>
    <row r="180" spans="1:16" ht="38.25" x14ac:dyDescent="0.25">
      <c r="A180" s="171" t="s">
        <v>1950</v>
      </c>
      <c r="B180" s="177">
        <v>164</v>
      </c>
      <c r="C180" s="181" t="s">
        <v>1730</v>
      </c>
      <c r="D180" s="190" t="s">
        <v>2016</v>
      </c>
      <c r="E180" s="235" t="s">
        <v>2015</v>
      </c>
      <c r="F180" s="76" t="s">
        <v>2014</v>
      </c>
      <c r="G180" s="296" t="s">
        <v>31</v>
      </c>
      <c r="H180" s="244">
        <v>1</v>
      </c>
      <c r="I180" s="267">
        <v>190612.5</v>
      </c>
      <c r="J180" s="268">
        <v>190612.5</v>
      </c>
      <c r="K180" s="179" t="s">
        <v>32</v>
      </c>
      <c r="L180" s="82" t="s">
        <v>33</v>
      </c>
      <c r="M180" s="82" t="s">
        <v>1642</v>
      </c>
      <c r="N180" s="178" t="s">
        <v>173</v>
      </c>
      <c r="O180" s="70" t="s">
        <v>36</v>
      </c>
      <c r="P180" s="71" t="s">
        <v>37</v>
      </c>
    </row>
    <row r="181" spans="1:16" ht="38.25" x14ac:dyDescent="0.25">
      <c r="A181" s="171" t="s">
        <v>1950</v>
      </c>
      <c r="B181" s="203">
        <v>165</v>
      </c>
      <c r="C181" s="181" t="s">
        <v>1887</v>
      </c>
      <c r="D181" s="190" t="s">
        <v>2013</v>
      </c>
      <c r="E181" s="235" t="s">
        <v>2012</v>
      </c>
      <c r="F181" s="76" t="s">
        <v>2011</v>
      </c>
      <c r="G181" s="296" t="s">
        <v>111</v>
      </c>
      <c r="H181" s="244">
        <v>1</v>
      </c>
      <c r="I181" s="267">
        <v>307912.5</v>
      </c>
      <c r="J181" s="268">
        <v>307912.5</v>
      </c>
      <c r="K181" s="179" t="s">
        <v>32</v>
      </c>
      <c r="L181" s="82" t="s">
        <v>33</v>
      </c>
      <c r="M181" s="82" t="s">
        <v>1642</v>
      </c>
      <c r="N181" s="178" t="s">
        <v>35</v>
      </c>
      <c r="O181" s="70" t="s">
        <v>36</v>
      </c>
      <c r="P181" s="71" t="s">
        <v>37</v>
      </c>
    </row>
    <row r="182" spans="1:16" ht="38.25" x14ac:dyDescent="0.25">
      <c r="A182" s="171" t="s">
        <v>1950</v>
      </c>
      <c r="B182" s="177">
        <v>166</v>
      </c>
      <c r="C182" s="181" t="s">
        <v>2010</v>
      </c>
      <c r="D182" s="190" t="s">
        <v>2009</v>
      </c>
      <c r="E182" s="235" t="s">
        <v>2008</v>
      </c>
      <c r="F182" s="76">
        <v>41044</v>
      </c>
      <c r="G182" s="296" t="s">
        <v>111</v>
      </c>
      <c r="H182" s="244">
        <v>1</v>
      </c>
      <c r="I182" s="267">
        <v>710348.4</v>
      </c>
      <c r="J182" s="268">
        <v>710348.4</v>
      </c>
      <c r="K182" s="179" t="s">
        <v>32</v>
      </c>
      <c r="L182" s="82" t="s">
        <v>33</v>
      </c>
      <c r="M182" s="82" t="s">
        <v>1642</v>
      </c>
      <c r="N182" s="178" t="s">
        <v>35</v>
      </c>
      <c r="O182" s="70" t="s">
        <v>36</v>
      </c>
      <c r="P182" s="71" t="s">
        <v>37</v>
      </c>
    </row>
    <row r="183" spans="1:16" ht="38.25" x14ac:dyDescent="0.25">
      <c r="A183" s="171" t="s">
        <v>1950</v>
      </c>
      <c r="B183" s="203">
        <v>167</v>
      </c>
      <c r="C183" s="181" t="s">
        <v>1696</v>
      </c>
      <c r="D183" s="190" t="s">
        <v>2007</v>
      </c>
      <c r="E183" s="235" t="s">
        <v>2006</v>
      </c>
      <c r="F183" s="76" t="s">
        <v>2005</v>
      </c>
      <c r="G183" s="296" t="s">
        <v>31</v>
      </c>
      <c r="H183" s="244">
        <v>1</v>
      </c>
      <c r="I183" s="267">
        <v>6368.22</v>
      </c>
      <c r="J183" s="268">
        <v>6368.22</v>
      </c>
      <c r="K183" s="82" t="s">
        <v>2004</v>
      </c>
      <c r="L183" s="82"/>
      <c r="M183" s="178" t="s">
        <v>34</v>
      </c>
      <c r="N183" s="70" t="s">
        <v>173</v>
      </c>
      <c r="O183" s="70" t="s">
        <v>1641</v>
      </c>
      <c r="P183" s="71" t="s">
        <v>1640</v>
      </c>
    </row>
    <row r="184" spans="1:16" ht="38.25" x14ac:dyDescent="0.25">
      <c r="A184" s="171" t="s">
        <v>1950</v>
      </c>
      <c r="B184" s="177">
        <v>168</v>
      </c>
      <c r="C184" s="181" t="s">
        <v>1696</v>
      </c>
      <c r="D184" s="190" t="s">
        <v>2003</v>
      </c>
      <c r="E184" s="235" t="s">
        <v>2002</v>
      </c>
      <c r="F184" s="76">
        <v>40539</v>
      </c>
      <c r="G184" s="296" t="s">
        <v>31</v>
      </c>
      <c r="H184" s="244">
        <v>1</v>
      </c>
      <c r="I184" s="267">
        <v>2550</v>
      </c>
      <c r="J184" s="268">
        <v>2550</v>
      </c>
      <c r="K184" s="82" t="s">
        <v>1785</v>
      </c>
      <c r="L184" s="82">
        <v>3</v>
      </c>
      <c r="M184" s="178" t="s">
        <v>34</v>
      </c>
      <c r="N184" s="70" t="s">
        <v>173</v>
      </c>
      <c r="O184" s="70" t="s">
        <v>1641</v>
      </c>
      <c r="P184" s="71" t="s">
        <v>1640</v>
      </c>
    </row>
    <row r="185" spans="1:16" ht="38.25" x14ac:dyDescent="0.25">
      <c r="A185" s="171" t="s">
        <v>1950</v>
      </c>
      <c r="B185" s="203">
        <v>169</v>
      </c>
      <c r="C185" s="181" t="s">
        <v>2001</v>
      </c>
      <c r="D185" s="190" t="s">
        <v>2000</v>
      </c>
      <c r="E185" s="235" t="s">
        <v>1999</v>
      </c>
      <c r="F185" s="76">
        <v>38345</v>
      </c>
      <c r="G185" s="296" t="s">
        <v>31</v>
      </c>
      <c r="H185" s="244">
        <v>1</v>
      </c>
      <c r="I185" s="267">
        <v>11942.364</v>
      </c>
      <c r="J185" s="268">
        <v>11942.364</v>
      </c>
      <c r="K185" s="82" t="s">
        <v>1998</v>
      </c>
      <c r="L185" s="82">
        <v>3</v>
      </c>
      <c r="M185" s="178" t="s">
        <v>34</v>
      </c>
      <c r="N185" s="70" t="s">
        <v>173</v>
      </c>
      <c r="O185" s="70" t="s">
        <v>1641</v>
      </c>
      <c r="P185" s="71" t="s">
        <v>1640</v>
      </c>
    </row>
    <row r="186" spans="1:16" ht="38.25" x14ac:dyDescent="0.25">
      <c r="A186" s="171" t="s">
        <v>1950</v>
      </c>
      <c r="B186" s="177">
        <v>170</v>
      </c>
      <c r="C186" s="181" t="s">
        <v>1749</v>
      </c>
      <c r="D186" s="190" t="s">
        <v>1997</v>
      </c>
      <c r="E186" s="235" t="s">
        <v>1996</v>
      </c>
      <c r="F186" s="76" t="s">
        <v>1995</v>
      </c>
      <c r="G186" s="296" t="s">
        <v>1643</v>
      </c>
      <c r="H186" s="244">
        <v>1</v>
      </c>
      <c r="I186" s="267">
        <v>4416.6000000000004</v>
      </c>
      <c r="J186" s="268">
        <v>4416.6000000000004</v>
      </c>
      <c r="K186" s="82" t="s">
        <v>1994</v>
      </c>
      <c r="L186" s="82" t="s">
        <v>1682</v>
      </c>
      <c r="M186" s="178" t="s">
        <v>1642</v>
      </c>
      <c r="N186" s="70" t="s">
        <v>173</v>
      </c>
      <c r="O186" s="70" t="s">
        <v>1641</v>
      </c>
      <c r="P186" s="71" t="s">
        <v>1640</v>
      </c>
    </row>
    <row r="187" spans="1:16" ht="38.25" x14ac:dyDescent="0.25">
      <c r="A187" s="171" t="s">
        <v>1950</v>
      </c>
      <c r="B187" s="203">
        <v>171</v>
      </c>
      <c r="C187" s="181" t="s">
        <v>1696</v>
      </c>
      <c r="D187" s="190" t="s">
        <v>1993</v>
      </c>
      <c r="E187" s="235" t="s">
        <v>1992</v>
      </c>
      <c r="F187" s="76">
        <v>39294</v>
      </c>
      <c r="G187" s="296" t="s">
        <v>31</v>
      </c>
      <c r="H187" s="244">
        <v>1</v>
      </c>
      <c r="I187" s="267">
        <v>9515.7669999999998</v>
      </c>
      <c r="J187" s="268">
        <v>9515.7669999999998</v>
      </c>
      <c r="K187" s="82" t="s">
        <v>1785</v>
      </c>
      <c r="L187" s="82">
        <v>3</v>
      </c>
      <c r="M187" s="178" t="s">
        <v>34</v>
      </c>
      <c r="N187" s="70" t="s">
        <v>173</v>
      </c>
      <c r="O187" s="70" t="s">
        <v>1641</v>
      </c>
      <c r="P187" s="71" t="s">
        <v>1640</v>
      </c>
    </row>
    <row r="188" spans="1:16" ht="51" x14ac:dyDescent="0.25">
      <c r="A188" s="171" t="s">
        <v>1950</v>
      </c>
      <c r="B188" s="177">
        <v>172</v>
      </c>
      <c r="C188" s="181" t="s">
        <v>1033</v>
      </c>
      <c r="D188" s="190" t="s">
        <v>1991</v>
      </c>
      <c r="E188" s="235" t="s">
        <v>1987</v>
      </c>
      <c r="F188" s="76" t="s">
        <v>1978</v>
      </c>
      <c r="G188" s="296" t="s">
        <v>1643</v>
      </c>
      <c r="H188" s="244">
        <v>1</v>
      </c>
      <c r="I188" s="267">
        <v>35.387999999999998</v>
      </c>
      <c r="J188" s="268">
        <v>35.387999999999998</v>
      </c>
      <c r="K188" s="82" t="s">
        <v>1689</v>
      </c>
      <c r="L188" s="82" t="s">
        <v>1688</v>
      </c>
      <c r="M188" s="178" t="s">
        <v>1642</v>
      </c>
      <c r="N188" s="70" t="s">
        <v>173</v>
      </c>
      <c r="O188" s="70" t="s">
        <v>1641</v>
      </c>
      <c r="P188" s="71" t="s">
        <v>1640</v>
      </c>
    </row>
    <row r="189" spans="1:16" ht="51" x14ac:dyDescent="0.25">
      <c r="A189" s="171" t="s">
        <v>1950</v>
      </c>
      <c r="B189" s="203">
        <v>173</v>
      </c>
      <c r="C189" s="181" t="s">
        <v>1033</v>
      </c>
      <c r="D189" s="190" t="s">
        <v>1990</v>
      </c>
      <c r="E189" s="235" t="s">
        <v>1987</v>
      </c>
      <c r="F189" s="76" t="s">
        <v>1978</v>
      </c>
      <c r="G189" s="296" t="s">
        <v>1643</v>
      </c>
      <c r="H189" s="244">
        <v>1</v>
      </c>
      <c r="I189" s="267">
        <v>35.387999999999998</v>
      </c>
      <c r="J189" s="268">
        <v>35.387999999999998</v>
      </c>
      <c r="K189" s="82" t="s">
        <v>1689</v>
      </c>
      <c r="L189" s="82" t="s">
        <v>1688</v>
      </c>
      <c r="M189" s="178" t="s">
        <v>1642</v>
      </c>
      <c r="N189" s="70" t="s">
        <v>173</v>
      </c>
      <c r="O189" s="70" t="s">
        <v>1641</v>
      </c>
      <c r="P189" s="71" t="s">
        <v>1640</v>
      </c>
    </row>
    <row r="190" spans="1:16" ht="51" x14ac:dyDescent="0.25">
      <c r="A190" s="171" t="s">
        <v>1950</v>
      </c>
      <c r="B190" s="177">
        <v>174</v>
      </c>
      <c r="C190" s="181" t="s">
        <v>1033</v>
      </c>
      <c r="D190" s="190" t="s">
        <v>1989</v>
      </c>
      <c r="E190" s="235" t="s">
        <v>1987</v>
      </c>
      <c r="F190" s="76" t="s">
        <v>1978</v>
      </c>
      <c r="G190" s="296" t="s">
        <v>1643</v>
      </c>
      <c r="H190" s="244">
        <v>1</v>
      </c>
      <c r="I190" s="267">
        <v>35.387999999999998</v>
      </c>
      <c r="J190" s="268">
        <v>35.387999999999998</v>
      </c>
      <c r="K190" s="82" t="s">
        <v>1689</v>
      </c>
      <c r="L190" s="82" t="s">
        <v>1688</v>
      </c>
      <c r="M190" s="178" t="s">
        <v>1642</v>
      </c>
      <c r="N190" s="70" t="s">
        <v>173</v>
      </c>
      <c r="O190" s="70" t="s">
        <v>1641</v>
      </c>
      <c r="P190" s="71" t="s">
        <v>1640</v>
      </c>
    </row>
    <row r="191" spans="1:16" ht="51" x14ac:dyDescent="0.25">
      <c r="A191" s="171" t="s">
        <v>1950</v>
      </c>
      <c r="B191" s="203">
        <v>175</v>
      </c>
      <c r="C191" s="181" t="s">
        <v>1033</v>
      </c>
      <c r="D191" s="190" t="s">
        <v>1988</v>
      </c>
      <c r="E191" s="235" t="s">
        <v>1987</v>
      </c>
      <c r="F191" s="76" t="s">
        <v>1978</v>
      </c>
      <c r="G191" s="296" t="s">
        <v>1643</v>
      </c>
      <c r="H191" s="244">
        <v>1</v>
      </c>
      <c r="I191" s="267">
        <v>35.387999999999998</v>
      </c>
      <c r="J191" s="268">
        <v>35.387999999999998</v>
      </c>
      <c r="K191" s="82" t="s">
        <v>1689</v>
      </c>
      <c r="L191" s="82" t="s">
        <v>1688</v>
      </c>
      <c r="M191" s="178" t="s">
        <v>1642</v>
      </c>
      <c r="N191" s="70" t="s">
        <v>173</v>
      </c>
      <c r="O191" s="70" t="s">
        <v>1641</v>
      </c>
      <c r="P191" s="71" t="s">
        <v>1640</v>
      </c>
    </row>
    <row r="192" spans="1:16" ht="51" x14ac:dyDescent="0.25">
      <c r="A192" s="171" t="s">
        <v>1950</v>
      </c>
      <c r="B192" s="177">
        <v>176</v>
      </c>
      <c r="C192" s="181" t="s">
        <v>1033</v>
      </c>
      <c r="D192" s="190" t="s">
        <v>1986</v>
      </c>
      <c r="E192" s="235" t="s">
        <v>1985</v>
      </c>
      <c r="F192" s="76">
        <v>39317</v>
      </c>
      <c r="G192" s="296" t="s">
        <v>1643</v>
      </c>
      <c r="H192" s="244">
        <v>1</v>
      </c>
      <c r="I192" s="267">
        <v>5221.125</v>
      </c>
      <c r="J192" s="268">
        <v>5221.125</v>
      </c>
      <c r="K192" s="82" t="s">
        <v>46</v>
      </c>
      <c r="L192" s="82" t="s">
        <v>46</v>
      </c>
      <c r="M192" s="178" t="s">
        <v>34</v>
      </c>
      <c r="N192" s="70" t="s">
        <v>173</v>
      </c>
      <c r="O192" s="70" t="s">
        <v>1641</v>
      </c>
      <c r="P192" s="71" t="s">
        <v>1640</v>
      </c>
    </row>
    <row r="193" spans="1:16" ht="51" x14ac:dyDescent="0.25">
      <c r="A193" s="171" t="s">
        <v>1950</v>
      </c>
      <c r="B193" s="203">
        <v>177</v>
      </c>
      <c r="C193" s="181" t="s">
        <v>1033</v>
      </c>
      <c r="D193" s="190" t="s">
        <v>1984</v>
      </c>
      <c r="E193" s="235" t="s">
        <v>1979</v>
      </c>
      <c r="F193" s="76" t="s">
        <v>1978</v>
      </c>
      <c r="G193" s="296" t="s">
        <v>1643</v>
      </c>
      <c r="H193" s="244">
        <v>1</v>
      </c>
      <c r="I193" s="267">
        <v>14.616</v>
      </c>
      <c r="J193" s="268">
        <v>14.616</v>
      </c>
      <c r="K193" s="82" t="s">
        <v>1689</v>
      </c>
      <c r="L193" s="82" t="s">
        <v>1688</v>
      </c>
      <c r="M193" s="178" t="s">
        <v>1642</v>
      </c>
      <c r="N193" s="70" t="s">
        <v>173</v>
      </c>
      <c r="O193" s="70" t="s">
        <v>1641</v>
      </c>
      <c r="P193" s="71" t="s">
        <v>1640</v>
      </c>
    </row>
    <row r="194" spans="1:16" ht="51" x14ac:dyDescent="0.25">
      <c r="A194" s="171" t="s">
        <v>1950</v>
      </c>
      <c r="B194" s="177">
        <v>178</v>
      </c>
      <c r="C194" s="181" t="s">
        <v>1033</v>
      </c>
      <c r="D194" s="190" t="s">
        <v>1983</v>
      </c>
      <c r="E194" s="235" t="s">
        <v>1979</v>
      </c>
      <c r="F194" s="76" t="s">
        <v>1978</v>
      </c>
      <c r="G194" s="296" t="s">
        <v>1643</v>
      </c>
      <c r="H194" s="244">
        <v>1</v>
      </c>
      <c r="I194" s="267">
        <v>14.616</v>
      </c>
      <c r="J194" s="268">
        <v>14.616</v>
      </c>
      <c r="K194" s="82" t="s">
        <v>1689</v>
      </c>
      <c r="L194" s="82" t="s">
        <v>1688</v>
      </c>
      <c r="M194" s="178" t="s">
        <v>1642</v>
      </c>
      <c r="N194" s="70" t="s">
        <v>173</v>
      </c>
      <c r="O194" s="70" t="s">
        <v>1641</v>
      </c>
      <c r="P194" s="71" t="s">
        <v>1640</v>
      </c>
    </row>
    <row r="195" spans="1:16" ht="51" x14ac:dyDescent="0.25">
      <c r="A195" s="171" t="s">
        <v>1950</v>
      </c>
      <c r="B195" s="203">
        <v>179</v>
      </c>
      <c r="C195" s="181" t="s">
        <v>1033</v>
      </c>
      <c r="D195" s="190" t="s">
        <v>1982</v>
      </c>
      <c r="E195" s="235" t="s">
        <v>1979</v>
      </c>
      <c r="F195" s="76" t="s">
        <v>1978</v>
      </c>
      <c r="G195" s="296" t="s">
        <v>1643</v>
      </c>
      <c r="H195" s="244">
        <v>1</v>
      </c>
      <c r="I195" s="267">
        <v>14.616</v>
      </c>
      <c r="J195" s="268">
        <v>14.616</v>
      </c>
      <c r="K195" s="82" t="s">
        <v>1689</v>
      </c>
      <c r="L195" s="82" t="s">
        <v>1688</v>
      </c>
      <c r="M195" s="178" t="s">
        <v>1642</v>
      </c>
      <c r="N195" s="70" t="s">
        <v>173</v>
      </c>
      <c r="O195" s="70" t="s">
        <v>1641</v>
      </c>
      <c r="P195" s="71" t="s">
        <v>1640</v>
      </c>
    </row>
    <row r="196" spans="1:16" ht="51" x14ac:dyDescent="0.25">
      <c r="A196" s="171" t="s">
        <v>1950</v>
      </c>
      <c r="B196" s="177">
        <v>180</v>
      </c>
      <c r="C196" s="181" t="s">
        <v>1033</v>
      </c>
      <c r="D196" s="190" t="s">
        <v>1981</v>
      </c>
      <c r="E196" s="235" t="s">
        <v>1979</v>
      </c>
      <c r="F196" s="76" t="s">
        <v>1978</v>
      </c>
      <c r="G196" s="296" t="s">
        <v>1643</v>
      </c>
      <c r="H196" s="244">
        <v>1</v>
      </c>
      <c r="I196" s="267">
        <v>14.616</v>
      </c>
      <c r="J196" s="268">
        <v>14.616</v>
      </c>
      <c r="K196" s="82" t="s">
        <v>1689</v>
      </c>
      <c r="L196" s="82" t="s">
        <v>1688</v>
      </c>
      <c r="M196" s="178" t="s">
        <v>1642</v>
      </c>
      <c r="N196" s="70" t="s">
        <v>173</v>
      </c>
      <c r="O196" s="70" t="s">
        <v>1641</v>
      </c>
      <c r="P196" s="71" t="s">
        <v>1640</v>
      </c>
    </row>
    <row r="197" spans="1:16" ht="51" x14ac:dyDescent="0.25">
      <c r="A197" s="171" t="s">
        <v>1950</v>
      </c>
      <c r="B197" s="203">
        <v>181</v>
      </c>
      <c r="C197" s="181" t="s">
        <v>1033</v>
      </c>
      <c r="D197" s="190" t="s">
        <v>1980</v>
      </c>
      <c r="E197" s="235" t="s">
        <v>1979</v>
      </c>
      <c r="F197" s="76" t="s">
        <v>1978</v>
      </c>
      <c r="G197" s="296" t="s">
        <v>1643</v>
      </c>
      <c r="H197" s="244">
        <v>1</v>
      </c>
      <c r="I197" s="267">
        <v>14.616</v>
      </c>
      <c r="J197" s="268">
        <v>14.616</v>
      </c>
      <c r="K197" s="82" t="s">
        <v>1689</v>
      </c>
      <c r="L197" s="82" t="s">
        <v>1688</v>
      </c>
      <c r="M197" s="178" t="s">
        <v>1642</v>
      </c>
      <c r="N197" s="70" t="s">
        <v>173</v>
      </c>
      <c r="O197" s="70" t="s">
        <v>1641</v>
      </c>
      <c r="P197" s="71" t="s">
        <v>1640</v>
      </c>
    </row>
    <row r="198" spans="1:16" ht="38.25" x14ac:dyDescent="0.25">
      <c r="A198" s="171" t="s">
        <v>1950</v>
      </c>
      <c r="B198" s="177">
        <v>182</v>
      </c>
      <c r="C198" s="181" t="s">
        <v>1687</v>
      </c>
      <c r="D198" s="190" t="s">
        <v>1977</v>
      </c>
      <c r="E198" s="235" t="s">
        <v>1976</v>
      </c>
      <c r="F198" s="76" t="s">
        <v>1975</v>
      </c>
      <c r="G198" s="296" t="s">
        <v>31</v>
      </c>
      <c r="H198" s="244">
        <v>1</v>
      </c>
      <c r="I198" s="267">
        <v>5132.4189999999999</v>
      </c>
      <c r="J198" s="268">
        <v>5132.4189999999999</v>
      </c>
      <c r="K198" s="82" t="s">
        <v>866</v>
      </c>
      <c r="L198" s="82" t="s">
        <v>46</v>
      </c>
      <c r="M198" s="178" t="s">
        <v>34</v>
      </c>
      <c r="N198" s="70" t="s">
        <v>1974</v>
      </c>
      <c r="O198" s="70" t="s">
        <v>1641</v>
      </c>
      <c r="P198" s="71" t="s">
        <v>1640</v>
      </c>
    </row>
    <row r="199" spans="1:16" ht="38.25" x14ac:dyDescent="0.25">
      <c r="A199" s="171" t="s">
        <v>1950</v>
      </c>
      <c r="B199" s="203">
        <v>183</v>
      </c>
      <c r="C199" s="181" t="s">
        <v>1696</v>
      </c>
      <c r="D199" s="190">
        <v>1986</v>
      </c>
      <c r="E199" s="235" t="s">
        <v>1973</v>
      </c>
      <c r="F199" s="76">
        <v>37527</v>
      </c>
      <c r="G199" s="296" t="s">
        <v>31</v>
      </c>
      <c r="H199" s="244">
        <v>1</v>
      </c>
      <c r="I199" s="267">
        <v>43607.125</v>
      </c>
      <c r="J199" s="268">
        <v>43607.125</v>
      </c>
      <c r="K199" s="82" t="s">
        <v>1785</v>
      </c>
      <c r="L199" s="82">
        <v>3</v>
      </c>
      <c r="M199" s="178" t="s">
        <v>34</v>
      </c>
      <c r="N199" s="70" t="s">
        <v>173</v>
      </c>
      <c r="O199" s="70" t="s">
        <v>1641</v>
      </c>
      <c r="P199" s="71" t="s">
        <v>1640</v>
      </c>
    </row>
    <row r="200" spans="1:16" ht="38.25" x14ac:dyDescent="0.25">
      <c r="A200" s="171" t="s">
        <v>1950</v>
      </c>
      <c r="B200" s="177">
        <v>184</v>
      </c>
      <c r="C200" s="181" t="s">
        <v>1184</v>
      </c>
      <c r="D200" s="190" t="s">
        <v>1972</v>
      </c>
      <c r="E200" s="235" t="s">
        <v>1969</v>
      </c>
      <c r="F200" s="76" t="s">
        <v>1968</v>
      </c>
      <c r="G200" s="296" t="s">
        <v>1643</v>
      </c>
      <c r="H200" s="244">
        <v>1</v>
      </c>
      <c r="I200" s="267">
        <v>283.88300000000004</v>
      </c>
      <c r="J200" s="268">
        <v>283.88300000000004</v>
      </c>
      <c r="K200" s="82" t="s">
        <v>1689</v>
      </c>
      <c r="L200" s="82" t="s">
        <v>1688</v>
      </c>
      <c r="M200" s="178" t="s">
        <v>1642</v>
      </c>
      <c r="N200" s="70" t="s">
        <v>173</v>
      </c>
      <c r="O200" s="70" t="s">
        <v>1641</v>
      </c>
      <c r="P200" s="71" t="s">
        <v>1640</v>
      </c>
    </row>
    <row r="201" spans="1:16" ht="38.25" x14ac:dyDescent="0.25">
      <c r="A201" s="171" t="s">
        <v>1950</v>
      </c>
      <c r="B201" s="203">
        <v>185</v>
      </c>
      <c r="C201" s="181" t="s">
        <v>1184</v>
      </c>
      <c r="D201" s="190" t="s">
        <v>1971</v>
      </c>
      <c r="E201" s="235" t="s">
        <v>1969</v>
      </c>
      <c r="F201" s="76" t="s">
        <v>1968</v>
      </c>
      <c r="G201" s="296" t="s">
        <v>1643</v>
      </c>
      <c r="H201" s="244">
        <v>1</v>
      </c>
      <c r="I201" s="267">
        <v>378.51350000000002</v>
      </c>
      <c r="J201" s="268">
        <v>378.51350000000002</v>
      </c>
      <c r="K201" s="82" t="s">
        <v>1689</v>
      </c>
      <c r="L201" s="82" t="s">
        <v>1688</v>
      </c>
      <c r="M201" s="178" t="s">
        <v>1642</v>
      </c>
      <c r="N201" s="70" t="s">
        <v>173</v>
      </c>
      <c r="O201" s="70" t="s">
        <v>1641</v>
      </c>
      <c r="P201" s="71" t="s">
        <v>1640</v>
      </c>
    </row>
    <row r="202" spans="1:16" ht="38.25" x14ac:dyDescent="0.25">
      <c r="A202" s="171" t="s">
        <v>1950</v>
      </c>
      <c r="B202" s="177">
        <v>186</v>
      </c>
      <c r="C202" s="181" t="s">
        <v>1184</v>
      </c>
      <c r="D202" s="190" t="s">
        <v>1970</v>
      </c>
      <c r="E202" s="235" t="s">
        <v>1969</v>
      </c>
      <c r="F202" s="76" t="s">
        <v>1968</v>
      </c>
      <c r="G202" s="296" t="s">
        <v>1643</v>
      </c>
      <c r="H202" s="244">
        <v>1</v>
      </c>
      <c r="I202" s="267">
        <v>354.858</v>
      </c>
      <c r="J202" s="268">
        <v>354.858</v>
      </c>
      <c r="K202" s="82" t="s">
        <v>1689</v>
      </c>
      <c r="L202" s="82" t="s">
        <v>1688</v>
      </c>
      <c r="M202" s="178" t="s">
        <v>1642</v>
      </c>
      <c r="N202" s="70" t="s">
        <v>173</v>
      </c>
      <c r="O202" s="70" t="s">
        <v>1641</v>
      </c>
      <c r="P202" s="71" t="s">
        <v>1640</v>
      </c>
    </row>
    <row r="203" spans="1:16" ht="38.25" x14ac:dyDescent="0.25">
      <c r="A203" s="171" t="s">
        <v>1950</v>
      </c>
      <c r="B203" s="203">
        <v>187</v>
      </c>
      <c r="C203" s="181" t="s">
        <v>1184</v>
      </c>
      <c r="D203" s="190" t="s">
        <v>1967</v>
      </c>
      <c r="E203" s="235" t="s">
        <v>1966</v>
      </c>
      <c r="F203" s="76">
        <v>38442</v>
      </c>
      <c r="G203" s="296" t="s">
        <v>1643</v>
      </c>
      <c r="H203" s="244">
        <v>1</v>
      </c>
      <c r="I203" s="267">
        <v>3399.4645</v>
      </c>
      <c r="J203" s="268">
        <v>3399.4645</v>
      </c>
      <c r="K203" s="82" t="s">
        <v>45</v>
      </c>
      <c r="L203" s="82" t="s">
        <v>46</v>
      </c>
      <c r="M203" s="178" t="s">
        <v>1642</v>
      </c>
      <c r="N203" s="70" t="s">
        <v>173</v>
      </c>
      <c r="O203" s="70" t="s">
        <v>1641</v>
      </c>
      <c r="P203" s="71" t="s">
        <v>1640</v>
      </c>
    </row>
    <row r="204" spans="1:16" ht="38.25" x14ac:dyDescent="0.25">
      <c r="A204" s="171" t="s">
        <v>1950</v>
      </c>
      <c r="B204" s="177">
        <v>188</v>
      </c>
      <c r="C204" s="181" t="s">
        <v>1184</v>
      </c>
      <c r="D204" s="190" t="s">
        <v>1965</v>
      </c>
      <c r="E204" s="235" t="s">
        <v>1957</v>
      </c>
      <c r="F204" s="76" t="s">
        <v>1964</v>
      </c>
      <c r="G204" s="296" t="s">
        <v>1643</v>
      </c>
      <c r="H204" s="244">
        <v>1</v>
      </c>
      <c r="I204" s="267">
        <v>2117.1374999999998</v>
      </c>
      <c r="J204" s="268">
        <v>2117.1374999999998</v>
      </c>
      <c r="K204" s="82" t="s">
        <v>1963</v>
      </c>
      <c r="L204" s="82" t="s">
        <v>1962</v>
      </c>
      <c r="M204" s="178" t="s">
        <v>1642</v>
      </c>
      <c r="N204" s="70" t="s">
        <v>173</v>
      </c>
      <c r="O204" s="70" t="s">
        <v>1641</v>
      </c>
      <c r="P204" s="71" t="s">
        <v>1640</v>
      </c>
    </row>
    <row r="205" spans="1:16" ht="38.25" x14ac:dyDescent="0.25">
      <c r="A205" s="171" t="s">
        <v>1950</v>
      </c>
      <c r="B205" s="203">
        <v>189</v>
      </c>
      <c r="C205" s="181" t="s">
        <v>1184</v>
      </c>
      <c r="D205" s="190" t="s">
        <v>1961</v>
      </c>
      <c r="E205" s="235" t="s">
        <v>1957</v>
      </c>
      <c r="F205" s="76">
        <v>38442</v>
      </c>
      <c r="G205" s="296" t="s">
        <v>1643</v>
      </c>
      <c r="H205" s="244">
        <v>1</v>
      </c>
      <c r="I205" s="267">
        <v>1677.2625</v>
      </c>
      <c r="J205" s="268">
        <v>1677.2625</v>
      </c>
      <c r="K205" s="82" t="s">
        <v>32</v>
      </c>
      <c r="L205" s="82" t="s">
        <v>33</v>
      </c>
      <c r="M205" s="178" t="s">
        <v>1642</v>
      </c>
      <c r="N205" s="70" t="s">
        <v>173</v>
      </c>
      <c r="O205" s="70" t="s">
        <v>1641</v>
      </c>
      <c r="P205" s="71" t="s">
        <v>1640</v>
      </c>
    </row>
    <row r="206" spans="1:16" ht="38.25" x14ac:dyDescent="0.25">
      <c r="A206" s="171" t="s">
        <v>1950</v>
      </c>
      <c r="B206" s="177">
        <v>190</v>
      </c>
      <c r="C206" s="181" t="s">
        <v>1184</v>
      </c>
      <c r="D206" s="190" t="s">
        <v>1960</v>
      </c>
      <c r="E206" s="235" t="s">
        <v>1957</v>
      </c>
      <c r="F206" s="76">
        <v>38442</v>
      </c>
      <c r="G206" s="296" t="s">
        <v>1643</v>
      </c>
      <c r="H206" s="244">
        <v>1</v>
      </c>
      <c r="I206" s="267">
        <v>1677.271</v>
      </c>
      <c r="J206" s="268">
        <v>1677.271</v>
      </c>
      <c r="K206" s="82" t="s">
        <v>32</v>
      </c>
      <c r="L206" s="82" t="s">
        <v>33</v>
      </c>
      <c r="M206" s="178" t="s">
        <v>1642</v>
      </c>
      <c r="N206" s="70" t="s">
        <v>173</v>
      </c>
      <c r="O206" s="70" t="s">
        <v>1641</v>
      </c>
      <c r="P206" s="71" t="s">
        <v>1640</v>
      </c>
    </row>
    <row r="207" spans="1:16" ht="38.25" x14ac:dyDescent="0.25">
      <c r="A207" s="171" t="s">
        <v>1950</v>
      </c>
      <c r="B207" s="203">
        <v>191</v>
      </c>
      <c r="C207" s="181" t="s">
        <v>1184</v>
      </c>
      <c r="D207" s="190" t="s">
        <v>1959</v>
      </c>
      <c r="E207" s="235" t="s">
        <v>1957</v>
      </c>
      <c r="F207" s="76">
        <v>38442</v>
      </c>
      <c r="G207" s="296" t="s">
        <v>1643</v>
      </c>
      <c r="H207" s="244">
        <v>1</v>
      </c>
      <c r="I207" s="267">
        <v>1677.2625</v>
      </c>
      <c r="J207" s="268">
        <v>1677.2625</v>
      </c>
      <c r="K207" s="82" t="s">
        <v>32</v>
      </c>
      <c r="L207" s="82" t="s">
        <v>33</v>
      </c>
      <c r="M207" s="178" t="s">
        <v>1642</v>
      </c>
      <c r="N207" s="70" t="s">
        <v>173</v>
      </c>
      <c r="O207" s="70" t="s">
        <v>1641</v>
      </c>
      <c r="P207" s="71" t="s">
        <v>1640</v>
      </c>
    </row>
    <row r="208" spans="1:16" ht="38.25" x14ac:dyDescent="0.25">
      <c r="A208" s="171" t="s">
        <v>1950</v>
      </c>
      <c r="B208" s="177">
        <v>192</v>
      </c>
      <c r="C208" s="181" t="s">
        <v>1184</v>
      </c>
      <c r="D208" s="190" t="s">
        <v>1958</v>
      </c>
      <c r="E208" s="235" t="s">
        <v>1957</v>
      </c>
      <c r="F208" s="76">
        <v>38442</v>
      </c>
      <c r="G208" s="296" t="s">
        <v>1643</v>
      </c>
      <c r="H208" s="244">
        <v>1</v>
      </c>
      <c r="I208" s="267">
        <v>1677.2743999999998</v>
      </c>
      <c r="J208" s="268">
        <v>1677.2743999999998</v>
      </c>
      <c r="K208" s="82" t="s">
        <v>32</v>
      </c>
      <c r="L208" s="82" t="s">
        <v>33</v>
      </c>
      <c r="M208" s="178" t="s">
        <v>1642</v>
      </c>
      <c r="N208" s="70" t="s">
        <v>173</v>
      </c>
      <c r="O208" s="70" t="s">
        <v>1641</v>
      </c>
      <c r="P208" s="71" t="s">
        <v>1640</v>
      </c>
    </row>
    <row r="209" spans="1:16" ht="38.25" x14ac:dyDescent="0.25">
      <c r="A209" s="171" t="s">
        <v>1950</v>
      </c>
      <c r="B209" s="203">
        <v>193</v>
      </c>
      <c r="C209" s="181" t="s">
        <v>1184</v>
      </c>
      <c r="D209" s="190">
        <v>83464</v>
      </c>
      <c r="E209" s="235" t="s">
        <v>1956</v>
      </c>
      <c r="F209" s="76"/>
      <c r="G209" s="296" t="s">
        <v>31</v>
      </c>
      <c r="H209" s="244">
        <v>1</v>
      </c>
      <c r="I209" s="267">
        <v>8100</v>
      </c>
      <c r="J209" s="268">
        <v>8100</v>
      </c>
      <c r="K209" s="82" t="s">
        <v>1689</v>
      </c>
      <c r="L209" s="82" t="s">
        <v>1688</v>
      </c>
      <c r="M209" s="178" t="s">
        <v>1642</v>
      </c>
      <c r="N209" s="70" t="s">
        <v>173</v>
      </c>
      <c r="O209" s="70" t="s">
        <v>1641</v>
      </c>
      <c r="P209" s="71" t="s">
        <v>1640</v>
      </c>
    </row>
    <row r="210" spans="1:16" ht="38.25" x14ac:dyDescent="0.25">
      <c r="A210" s="171" t="s">
        <v>1950</v>
      </c>
      <c r="B210" s="177">
        <v>194</v>
      </c>
      <c r="C210" s="181" t="s">
        <v>1184</v>
      </c>
      <c r="D210" s="190" t="s">
        <v>1671</v>
      </c>
      <c r="E210" s="235" t="s">
        <v>1955</v>
      </c>
      <c r="F210" s="76">
        <v>34243</v>
      </c>
      <c r="G210" s="296" t="s">
        <v>1643</v>
      </c>
      <c r="H210" s="244">
        <v>1</v>
      </c>
      <c r="I210" s="267">
        <v>502.22250000000003</v>
      </c>
      <c r="J210" s="268">
        <v>502.22250000000003</v>
      </c>
      <c r="K210" s="82" t="s">
        <v>45</v>
      </c>
      <c r="L210" s="82" t="s">
        <v>46</v>
      </c>
      <c r="M210" s="178" t="s">
        <v>1642</v>
      </c>
      <c r="N210" s="70" t="s">
        <v>173</v>
      </c>
      <c r="O210" s="70" t="s">
        <v>1641</v>
      </c>
      <c r="P210" s="71" t="s">
        <v>1640</v>
      </c>
    </row>
    <row r="211" spans="1:16" ht="38.25" x14ac:dyDescent="0.25">
      <c r="A211" s="171" t="s">
        <v>1950</v>
      </c>
      <c r="B211" s="203">
        <v>195</v>
      </c>
      <c r="C211" s="181" t="s">
        <v>1184</v>
      </c>
      <c r="D211" s="190" t="s">
        <v>1954</v>
      </c>
      <c r="E211" s="235" t="s">
        <v>1953</v>
      </c>
      <c r="F211" s="76">
        <v>43343</v>
      </c>
      <c r="G211" s="296" t="s">
        <v>1643</v>
      </c>
      <c r="H211" s="244">
        <v>1</v>
      </c>
      <c r="I211" s="267">
        <v>6008.6610000000001</v>
      </c>
      <c r="J211" s="268">
        <v>6008.6610000000001</v>
      </c>
      <c r="K211" s="82" t="s">
        <v>33</v>
      </c>
      <c r="L211" s="82" t="s">
        <v>33</v>
      </c>
      <c r="M211" s="178" t="s">
        <v>1642</v>
      </c>
      <c r="N211" s="70" t="s">
        <v>173</v>
      </c>
      <c r="O211" s="70" t="s">
        <v>1641</v>
      </c>
      <c r="P211" s="71" t="s">
        <v>1640</v>
      </c>
    </row>
    <row r="212" spans="1:16" ht="38.25" x14ac:dyDescent="0.25">
      <c r="A212" s="171" t="s">
        <v>1950</v>
      </c>
      <c r="B212" s="177">
        <v>196</v>
      </c>
      <c r="C212" s="181" t="s">
        <v>1184</v>
      </c>
      <c r="D212" s="190" t="s">
        <v>1952</v>
      </c>
      <c r="E212" s="235" t="s">
        <v>1951</v>
      </c>
      <c r="F212" s="76" t="s">
        <v>1671</v>
      </c>
      <c r="G212" s="296" t="s">
        <v>1643</v>
      </c>
      <c r="H212" s="244">
        <v>1</v>
      </c>
      <c r="I212" s="267">
        <v>6914.1125000000002</v>
      </c>
      <c r="J212" s="268">
        <v>6914.1125000000002</v>
      </c>
      <c r="K212" s="82" t="s">
        <v>1689</v>
      </c>
      <c r="L212" s="82" t="s">
        <v>1688</v>
      </c>
      <c r="M212" s="178" t="s">
        <v>1642</v>
      </c>
      <c r="N212" s="70" t="s">
        <v>173</v>
      </c>
      <c r="O212" s="70" t="s">
        <v>1641</v>
      </c>
      <c r="P212" s="71" t="s">
        <v>1640</v>
      </c>
    </row>
    <row r="213" spans="1:16" ht="39" thickBot="1" x14ac:dyDescent="0.3">
      <c r="A213" s="171" t="s">
        <v>1950</v>
      </c>
      <c r="B213" s="203">
        <v>197</v>
      </c>
      <c r="C213" s="299" t="s">
        <v>1730</v>
      </c>
      <c r="D213" s="298" t="s">
        <v>1949</v>
      </c>
      <c r="E213" s="336" t="s">
        <v>1948</v>
      </c>
      <c r="F213" s="297" t="s">
        <v>1947</v>
      </c>
      <c r="G213" s="321" t="s">
        <v>1643</v>
      </c>
      <c r="H213" s="330">
        <v>1</v>
      </c>
      <c r="I213" s="326">
        <v>23801.929499999998</v>
      </c>
      <c r="J213" s="268">
        <v>23801.929499999998</v>
      </c>
      <c r="K213" s="295" t="s">
        <v>1689</v>
      </c>
      <c r="L213" s="295" t="s">
        <v>1688</v>
      </c>
      <c r="M213" s="294" t="s">
        <v>1642</v>
      </c>
      <c r="N213" s="293" t="s">
        <v>173</v>
      </c>
      <c r="O213" s="293" t="s">
        <v>1641</v>
      </c>
      <c r="P213" s="292" t="s">
        <v>1640</v>
      </c>
    </row>
    <row r="214" spans="1:16" ht="15.75" thickBot="1" x14ac:dyDescent="0.3">
      <c r="A214" s="171"/>
      <c r="B214" s="170"/>
      <c r="C214" s="291" t="s">
        <v>1639</v>
      </c>
      <c r="D214" s="166"/>
      <c r="E214" s="168"/>
      <c r="F214" s="167"/>
      <c r="G214" s="322"/>
      <c r="H214" s="253">
        <f>SUM(H17:H213)</f>
        <v>205</v>
      </c>
      <c r="I214" s="271"/>
      <c r="J214" s="255">
        <f>SUM(J17:J213)</f>
        <v>39318980.551899925</v>
      </c>
      <c r="K214" s="164"/>
      <c r="L214" s="163"/>
      <c r="M214" s="162"/>
      <c r="N214" s="161"/>
      <c r="O214" s="160"/>
      <c r="P214" s="159"/>
    </row>
    <row r="215" spans="1:16" x14ac:dyDescent="0.25">
      <c r="A215" s="171"/>
      <c r="B215" s="97"/>
      <c r="C215" s="97"/>
      <c r="D215" s="97"/>
      <c r="E215" s="99"/>
      <c r="F215" s="290"/>
      <c r="G215" s="324"/>
      <c r="H215" s="249"/>
      <c r="I215" s="272"/>
      <c r="J215" s="327"/>
      <c r="K215" s="289"/>
      <c r="L215" s="288"/>
      <c r="M215" s="287"/>
      <c r="N215" s="286"/>
      <c r="O215" s="285"/>
      <c r="P215" s="284"/>
    </row>
    <row r="216" spans="1:16" x14ac:dyDescent="0.25">
      <c r="A216" s="158"/>
      <c r="B216" s="85"/>
      <c r="C216" s="97"/>
      <c r="D216" s="97"/>
      <c r="E216" s="99"/>
      <c r="F216" s="97"/>
      <c r="G216" s="323"/>
      <c r="H216" s="249"/>
      <c r="I216" s="272"/>
      <c r="J216" s="272"/>
      <c r="K216" s="283"/>
      <c r="L216" s="282"/>
      <c r="M216" s="92"/>
      <c r="N216" s="93"/>
      <c r="O216" s="147"/>
      <c r="P216" s="95"/>
    </row>
    <row r="217" spans="1:16" x14ac:dyDescent="0.25">
      <c r="C217" s="97" t="s">
        <v>1630</v>
      </c>
      <c r="D217" s="98"/>
      <c r="E217" s="99" t="s">
        <v>1631</v>
      </c>
    </row>
  </sheetData>
  <autoFilter ref="A16:P214"/>
  <mergeCells count="2">
    <mergeCell ref="O6:P6"/>
    <mergeCell ref="N8:P8"/>
  </mergeCells>
  <pageMargins left="0.39370078740157483" right="0.39370078740157483" top="0.98425196850393704" bottom="0.59055118110236227" header="0.31496062992125984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24"/>
  <sheetViews>
    <sheetView topLeftCell="B12" zoomScale="90" zoomScaleNormal="90" zoomScaleSheetLayoutView="100" workbookViewId="0">
      <pane ySplit="7" topLeftCell="A19" activePane="bottomLeft" state="frozen"/>
      <selection activeCell="B12" sqref="B12"/>
      <selection pane="bottomLeft" activeCell="C12" sqref="C12:C15"/>
    </sheetView>
  </sheetViews>
  <sheetFormatPr defaultRowHeight="12.75" outlineLevelCol="1" x14ac:dyDescent="0.2"/>
  <cols>
    <col min="1" max="1" width="7.7109375" style="337" hidden="1" customWidth="1" outlineLevel="1"/>
    <col min="2" max="2" width="4.140625" style="338" customWidth="1" collapsed="1"/>
    <col min="3" max="3" width="23.42578125" style="341" customWidth="1"/>
    <col min="4" max="4" width="17.140625" style="338" customWidth="1"/>
    <col min="5" max="5" width="22.5703125" style="340" customWidth="1"/>
    <col min="6" max="6" width="14" style="338" customWidth="1"/>
    <col min="7" max="7" width="6.28515625" style="338" customWidth="1"/>
    <col min="8" max="8" width="9.7109375" style="464" customWidth="1"/>
    <col min="9" max="9" width="14" style="511" customWidth="1"/>
    <col min="10" max="10" width="14.28515625" style="511" customWidth="1"/>
    <col min="11" max="11" width="20.85546875" style="338" customWidth="1"/>
    <col min="12" max="12" width="10.5703125" style="338" customWidth="1"/>
    <col min="13" max="13" width="18.28515625" style="338" bestFit="1" customWidth="1"/>
    <col min="14" max="14" width="14.42578125" style="339" customWidth="1"/>
    <col min="15" max="15" width="21.42578125" style="338" bestFit="1" customWidth="1"/>
    <col min="16" max="16" width="13.140625" style="338" customWidth="1"/>
    <col min="17" max="17" width="23.28515625" style="337" customWidth="1"/>
    <col min="18" max="21" width="9.140625" style="337" hidden="1" customWidth="1"/>
    <col min="22" max="29" width="0" style="337" hidden="1" customWidth="1"/>
    <col min="30" max="254" width="9.140625" style="337"/>
    <col min="255" max="255" width="7.7109375" style="337" customWidth="1"/>
    <col min="256" max="256" width="4.140625" style="337" customWidth="1"/>
    <col min="257" max="257" width="19.28515625" style="337" customWidth="1"/>
    <col min="258" max="258" width="17.140625" style="337" customWidth="1"/>
    <col min="259" max="259" width="22.5703125" style="337" customWidth="1"/>
    <col min="260" max="260" width="14" style="337" customWidth="1"/>
    <col min="261" max="261" width="11.5703125" style="337" customWidth="1"/>
    <col min="262" max="262" width="10.140625" style="337" bestFit="1" customWidth="1"/>
    <col min="263" max="263" width="6.28515625" style="337" customWidth="1"/>
    <col min="264" max="264" width="9.7109375" style="337" customWidth="1"/>
    <col min="265" max="266" width="14.28515625" style="337" customWidth="1"/>
    <col min="267" max="267" width="20.85546875" style="337" customWidth="1"/>
    <col min="268" max="268" width="10.5703125" style="337" customWidth="1"/>
    <col min="269" max="269" width="18.28515625" style="337" bestFit="1" customWidth="1"/>
    <col min="270" max="270" width="14.42578125" style="337" customWidth="1"/>
    <col min="271" max="271" width="21.42578125" style="337" bestFit="1" customWidth="1"/>
    <col min="272" max="272" width="13.140625" style="337" customWidth="1"/>
    <col min="273" max="273" width="23.28515625" style="337" customWidth="1"/>
    <col min="274" max="510" width="9.140625" style="337"/>
    <col min="511" max="511" width="7.7109375" style="337" customWidth="1"/>
    <col min="512" max="512" width="4.140625" style="337" customWidth="1"/>
    <col min="513" max="513" width="19.28515625" style="337" customWidth="1"/>
    <col min="514" max="514" width="17.140625" style="337" customWidth="1"/>
    <col min="515" max="515" width="22.5703125" style="337" customWidth="1"/>
    <col min="516" max="516" width="14" style="337" customWidth="1"/>
    <col min="517" max="517" width="11.5703125" style="337" customWidth="1"/>
    <col min="518" max="518" width="10.140625" style="337" bestFit="1" customWidth="1"/>
    <col min="519" max="519" width="6.28515625" style="337" customWidth="1"/>
    <col min="520" max="520" width="9.7109375" style="337" customWidth="1"/>
    <col min="521" max="522" width="14.28515625" style="337" customWidth="1"/>
    <col min="523" max="523" width="20.85546875" style="337" customWidth="1"/>
    <col min="524" max="524" width="10.5703125" style="337" customWidth="1"/>
    <col min="525" max="525" width="18.28515625" style="337" bestFit="1" customWidth="1"/>
    <col min="526" max="526" width="14.42578125" style="337" customWidth="1"/>
    <col min="527" max="527" width="21.42578125" style="337" bestFit="1" customWidth="1"/>
    <col min="528" max="528" width="13.140625" style="337" customWidth="1"/>
    <col min="529" max="529" width="23.28515625" style="337" customWidth="1"/>
    <col min="530" max="766" width="9.140625" style="337"/>
    <col min="767" max="767" width="7.7109375" style="337" customWidth="1"/>
    <col min="768" max="768" width="4.140625" style="337" customWidth="1"/>
    <col min="769" max="769" width="19.28515625" style="337" customWidth="1"/>
    <col min="770" max="770" width="17.140625" style="337" customWidth="1"/>
    <col min="771" max="771" width="22.5703125" style="337" customWidth="1"/>
    <col min="772" max="772" width="14" style="337" customWidth="1"/>
    <col min="773" max="773" width="11.5703125" style="337" customWidth="1"/>
    <col min="774" max="774" width="10.140625" style="337" bestFit="1" customWidth="1"/>
    <col min="775" max="775" width="6.28515625" style="337" customWidth="1"/>
    <col min="776" max="776" width="9.7109375" style="337" customWidth="1"/>
    <col min="777" max="778" width="14.28515625" style="337" customWidth="1"/>
    <col min="779" max="779" width="20.85546875" style="337" customWidth="1"/>
    <col min="780" max="780" width="10.5703125" style="337" customWidth="1"/>
    <col min="781" max="781" width="18.28515625" style="337" bestFit="1" customWidth="1"/>
    <col min="782" max="782" width="14.42578125" style="337" customWidth="1"/>
    <col min="783" max="783" width="21.42578125" style="337" bestFit="1" customWidth="1"/>
    <col min="784" max="784" width="13.140625" style="337" customWidth="1"/>
    <col min="785" max="785" width="23.28515625" style="337" customWidth="1"/>
    <col min="786" max="1022" width="9.140625" style="337"/>
    <col min="1023" max="1023" width="7.7109375" style="337" customWidth="1"/>
    <col min="1024" max="1024" width="4.140625" style="337" customWidth="1"/>
    <col min="1025" max="1025" width="19.28515625" style="337" customWidth="1"/>
    <col min="1026" max="1026" width="17.140625" style="337" customWidth="1"/>
    <col min="1027" max="1027" width="22.5703125" style="337" customWidth="1"/>
    <col min="1028" max="1028" width="14" style="337" customWidth="1"/>
    <col min="1029" max="1029" width="11.5703125" style="337" customWidth="1"/>
    <col min="1030" max="1030" width="10.140625" style="337" bestFit="1" customWidth="1"/>
    <col min="1031" max="1031" width="6.28515625" style="337" customWidth="1"/>
    <col min="1032" max="1032" width="9.7109375" style="337" customWidth="1"/>
    <col min="1033" max="1034" width="14.28515625" style="337" customWidth="1"/>
    <col min="1035" max="1035" width="20.85546875" style="337" customWidth="1"/>
    <col min="1036" max="1036" width="10.5703125" style="337" customWidth="1"/>
    <col min="1037" max="1037" width="18.28515625" style="337" bestFit="1" customWidth="1"/>
    <col min="1038" max="1038" width="14.42578125" style="337" customWidth="1"/>
    <col min="1039" max="1039" width="21.42578125" style="337" bestFit="1" customWidth="1"/>
    <col min="1040" max="1040" width="13.140625" style="337" customWidth="1"/>
    <col min="1041" max="1041" width="23.28515625" style="337" customWidth="1"/>
    <col min="1042" max="1278" width="9.140625" style="337"/>
    <col min="1279" max="1279" width="7.7109375" style="337" customWidth="1"/>
    <col min="1280" max="1280" width="4.140625" style="337" customWidth="1"/>
    <col min="1281" max="1281" width="19.28515625" style="337" customWidth="1"/>
    <col min="1282" max="1282" width="17.140625" style="337" customWidth="1"/>
    <col min="1283" max="1283" width="22.5703125" style="337" customWidth="1"/>
    <col min="1284" max="1284" width="14" style="337" customWidth="1"/>
    <col min="1285" max="1285" width="11.5703125" style="337" customWidth="1"/>
    <col min="1286" max="1286" width="10.140625" style="337" bestFit="1" customWidth="1"/>
    <col min="1287" max="1287" width="6.28515625" style="337" customWidth="1"/>
    <col min="1288" max="1288" width="9.7109375" style="337" customWidth="1"/>
    <col min="1289" max="1290" width="14.28515625" style="337" customWidth="1"/>
    <col min="1291" max="1291" width="20.85546875" style="337" customWidth="1"/>
    <col min="1292" max="1292" width="10.5703125" style="337" customWidth="1"/>
    <col min="1293" max="1293" width="18.28515625" style="337" bestFit="1" customWidth="1"/>
    <col min="1294" max="1294" width="14.42578125" style="337" customWidth="1"/>
    <col min="1295" max="1295" width="21.42578125" style="337" bestFit="1" customWidth="1"/>
    <col min="1296" max="1296" width="13.140625" style="337" customWidth="1"/>
    <col min="1297" max="1297" width="23.28515625" style="337" customWidth="1"/>
    <col min="1298" max="1534" width="9.140625" style="337"/>
    <col min="1535" max="1535" width="7.7109375" style="337" customWidth="1"/>
    <col min="1536" max="1536" width="4.140625" style="337" customWidth="1"/>
    <col min="1537" max="1537" width="19.28515625" style="337" customWidth="1"/>
    <col min="1538" max="1538" width="17.140625" style="337" customWidth="1"/>
    <col min="1539" max="1539" width="22.5703125" style="337" customWidth="1"/>
    <col min="1540" max="1540" width="14" style="337" customWidth="1"/>
    <col min="1541" max="1541" width="11.5703125" style="337" customWidth="1"/>
    <col min="1542" max="1542" width="10.140625" style="337" bestFit="1" customWidth="1"/>
    <col min="1543" max="1543" width="6.28515625" style="337" customWidth="1"/>
    <col min="1544" max="1544" width="9.7109375" style="337" customWidth="1"/>
    <col min="1545" max="1546" width="14.28515625" style="337" customWidth="1"/>
    <col min="1547" max="1547" width="20.85546875" style="337" customWidth="1"/>
    <col min="1548" max="1548" width="10.5703125" style="337" customWidth="1"/>
    <col min="1549" max="1549" width="18.28515625" style="337" bestFit="1" customWidth="1"/>
    <col min="1550" max="1550" width="14.42578125" style="337" customWidth="1"/>
    <col min="1551" max="1551" width="21.42578125" style="337" bestFit="1" customWidth="1"/>
    <col min="1552" max="1552" width="13.140625" style="337" customWidth="1"/>
    <col min="1553" max="1553" width="23.28515625" style="337" customWidth="1"/>
    <col min="1554" max="1790" width="9.140625" style="337"/>
    <col min="1791" max="1791" width="7.7109375" style="337" customWidth="1"/>
    <col min="1792" max="1792" width="4.140625" style="337" customWidth="1"/>
    <col min="1793" max="1793" width="19.28515625" style="337" customWidth="1"/>
    <col min="1794" max="1794" width="17.140625" style="337" customWidth="1"/>
    <col min="1795" max="1795" width="22.5703125" style="337" customWidth="1"/>
    <col min="1796" max="1796" width="14" style="337" customWidth="1"/>
    <col min="1797" max="1797" width="11.5703125" style="337" customWidth="1"/>
    <col min="1798" max="1798" width="10.140625" style="337" bestFit="1" customWidth="1"/>
    <col min="1799" max="1799" width="6.28515625" style="337" customWidth="1"/>
    <col min="1800" max="1800" width="9.7109375" style="337" customWidth="1"/>
    <col min="1801" max="1802" width="14.28515625" style="337" customWidth="1"/>
    <col min="1803" max="1803" width="20.85546875" style="337" customWidth="1"/>
    <col min="1804" max="1804" width="10.5703125" style="337" customWidth="1"/>
    <col min="1805" max="1805" width="18.28515625" style="337" bestFit="1" customWidth="1"/>
    <col min="1806" max="1806" width="14.42578125" style="337" customWidth="1"/>
    <col min="1807" max="1807" width="21.42578125" style="337" bestFit="1" customWidth="1"/>
    <col min="1808" max="1808" width="13.140625" style="337" customWidth="1"/>
    <col min="1809" max="1809" width="23.28515625" style="337" customWidth="1"/>
    <col min="1810" max="2046" width="9.140625" style="337"/>
    <col min="2047" max="2047" width="7.7109375" style="337" customWidth="1"/>
    <col min="2048" max="2048" width="4.140625" style="337" customWidth="1"/>
    <col min="2049" max="2049" width="19.28515625" style="337" customWidth="1"/>
    <col min="2050" max="2050" width="17.140625" style="337" customWidth="1"/>
    <col min="2051" max="2051" width="22.5703125" style="337" customWidth="1"/>
    <col min="2052" max="2052" width="14" style="337" customWidth="1"/>
    <col min="2053" max="2053" width="11.5703125" style="337" customWidth="1"/>
    <col min="2054" max="2054" width="10.140625" style="337" bestFit="1" customWidth="1"/>
    <col min="2055" max="2055" width="6.28515625" style="337" customWidth="1"/>
    <col min="2056" max="2056" width="9.7109375" style="337" customWidth="1"/>
    <col min="2057" max="2058" width="14.28515625" style="337" customWidth="1"/>
    <col min="2059" max="2059" width="20.85546875" style="337" customWidth="1"/>
    <col min="2060" max="2060" width="10.5703125" style="337" customWidth="1"/>
    <col min="2061" max="2061" width="18.28515625" style="337" bestFit="1" customWidth="1"/>
    <col min="2062" max="2062" width="14.42578125" style="337" customWidth="1"/>
    <col min="2063" max="2063" width="21.42578125" style="337" bestFit="1" customWidth="1"/>
    <col min="2064" max="2064" width="13.140625" style="337" customWidth="1"/>
    <col min="2065" max="2065" width="23.28515625" style="337" customWidth="1"/>
    <col min="2066" max="2302" width="9.140625" style="337"/>
    <col min="2303" max="2303" width="7.7109375" style="337" customWidth="1"/>
    <col min="2304" max="2304" width="4.140625" style="337" customWidth="1"/>
    <col min="2305" max="2305" width="19.28515625" style="337" customWidth="1"/>
    <col min="2306" max="2306" width="17.140625" style="337" customWidth="1"/>
    <col min="2307" max="2307" width="22.5703125" style="337" customWidth="1"/>
    <col min="2308" max="2308" width="14" style="337" customWidth="1"/>
    <col min="2309" max="2309" width="11.5703125" style="337" customWidth="1"/>
    <col min="2310" max="2310" width="10.140625" style="337" bestFit="1" customWidth="1"/>
    <col min="2311" max="2311" width="6.28515625" style="337" customWidth="1"/>
    <col min="2312" max="2312" width="9.7109375" style="337" customWidth="1"/>
    <col min="2313" max="2314" width="14.28515625" style="337" customWidth="1"/>
    <col min="2315" max="2315" width="20.85546875" style="337" customWidth="1"/>
    <col min="2316" max="2316" width="10.5703125" style="337" customWidth="1"/>
    <col min="2317" max="2317" width="18.28515625" style="337" bestFit="1" customWidth="1"/>
    <col min="2318" max="2318" width="14.42578125" style="337" customWidth="1"/>
    <col min="2319" max="2319" width="21.42578125" style="337" bestFit="1" customWidth="1"/>
    <col min="2320" max="2320" width="13.140625" style="337" customWidth="1"/>
    <col min="2321" max="2321" width="23.28515625" style="337" customWidth="1"/>
    <col min="2322" max="2558" width="9.140625" style="337"/>
    <col min="2559" max="2559" width="7.7109375" style="337" customWidth="1"/>
    <col min="2560" max="2560" width="4.140625" style="337" customWidth="1"/>
    <col min="2561" max="2561" width="19.28515625" style="337" customWidth="1"/>
    <col min="2562" max="2562" width="17.140625" style="337" customWidth="1"/>
    <col min="2563" max="2563" width="22.5703125" style="337" customWidth="1"/>
    <col min="2564" max="2564" width="14" style="337" customWidth="1"/>
    <col min="2565" max="2565" width="11.5703125" style="337" customWidth="1"/>
    <col min="2566" max="2566" width="10.140625" style="337" bestFit="1" customWidth="1"/>
    <col min="2567" max="2567" width="6.28515625" style="337" customWidth="1"/>
    <col min="2568" max="2568" width="9.7109375" style="337" customWidth="1"/>
    <col min="2569" max="2570" width="14.28515625" style="337" customWidth="1"/>
    <col min="2571" max="2571" width="20.85546875" style="337" customWidth="1"/>
    <col min="2572" max="2572" width="10.5703125" style="337" customWidth="1"/>
    <col min="2573" max="2573" width="18.28515625" style="337" bestFit="1" customWidth="1"/>
    <col min="2574" max="2574" width="14.42578125" style="337" customWidth="1"/>
    <col min="2575" max="2575" width="21.42578125" style="337" bestFit="1" customWidth="1"/>
    <col min="2576" max="2576" width="13.140625" style="337" customWidth="1"/>
    <col min="2577" max="2577" width="23.28515625" style="337" customWidth="1"/>
    <col min="2578" max="2814" width="9.140625" style="337"/>
    <col min="2815" max="2815" width="7.7109375" style="337" customWidth="1"/>
    <col min="2816" max="2816" width="4.140625" style="337" customWidth="1"/>
    <col min="2817" max="2817" width="19.28515625" style="337" customWidth="1"/>
    <col min="2818" max="2818" width="17.140625" style="337" customWidth="1"/>
    <col min="2819" max="2819" width="22.5703125" style="337" customWidth="1"/>
    <col min="2820" max="2820" width="14" style="337" customWidth="1"/>
    <col min="2821" max="2821" width="11.5703125" style="337" customWidth="1"/>
    <col min="2822" max="2822" width="10.140625" style="337" bestFit="1" customWidth="1"/>
    <col min="2823" max="2823" width="6.28515625" style="337" customWidth="1"/>
    <col min="2824" max="2824" width="9.7109375" style="337" customWidth="1"/>
    <col min="2825" max="2826" width="14.28515625" style="337" customWidth="1"/>
    <col min="2827" max="2827" width="20.85546875" style="337" customWidth="1"/>
    <col min="2828" max="2828" width="10.5703125" style="337" customWidth="1"/>
    <col min="2829" max="2829" width="18.28515625" style="337" bestFit="1" customWidth="1"/>
    <col min="2830" max="2830" width="14.42578125" style="337" customWidth="1"/>
    <col min="2831" max="2831" width="21.42578125" style="337" bestFit="1" customWidth="1"/>
    <col min="2832" max="2832" width="13.140625" style="337" customWidth="1"/>
    <col min="2833" max="2833" width="23.28515625" style="337" customWidth="1"/>
    <col min="2834" max="3070" width="9.140625" style="337"/>
    <col min="3071" max="3071" width="7.7109375" style="337" customWidth="1"/>
    <col min="3072" max="3072" width="4.140625" style="337" customWidth="1"/>
    <col min="3073" max="3073" width="19.28515625" style="337" customWidth="1"/>
    <col min="3074" max="3074" width="17.140625" style="337" customWidth="1"/>
    <col min="3075" max="3075" width="22.5703125" style="337" customWidth="1"/>
    <col min="3076" max="3076" width="14" style="337" customWidth="1"/>
    <col min="3077" max="3077" width="11.5703125" style="337" customWidth="1"/>
    <col min="3078" max="3078" width="10.140625" style="337" bestFit="1" customWidth="1"/>
    <col min="3079" max="3079" width="6.28515625" style="337" customWidth="1"/>
    <col min="3080" max="3080" width="9.7109375" style="337" customWidth="1"/>
    <col min="3081" max="3082" width="14.28515625" style="337" customWidth="1"/>
    <col min="3083" max="3083" width="20.85546875" style="337" customWidth="1"/>
    <col min="3084" max="3084" width="10.5703125" style="337" customWidth="1"/>
    <col min="3085" max="3085" width="18.28515625" style="337" bestFit="1" customWidth="1"/>
    <col min="3086" max="3086" width="14.42578125" style="337" customWidth="1"/>
    <col min="3087" max="3087" width="21.42578125" style="337" bestFit="1" customWidth="1"/>
    <col min="3088" max="3088" width="13.140625" style="337" customWidth="1"/>
    <col min="3089" max="3089" width="23.28515625" style="337" customWidth="1"/>
    <col min="3090" max="3326" width="9.140625" style="337"/>
    <col min="3327" max="3327" width="7.7109375" style="337" customWidth="1"/>
    <col min="3328" max="3328" width="4.140625" style="337" customWidth="1"/>
    <col min="3329" max="3329" width="19.28515625" style="337" customWidth="1"/>
    <col min="3330" max="3330" width="17.140625" style="337" customWidth="1"/>
    <col min="3331" max="3331" width="22.5703125" style="337" customWidth="1"/>
    <col min="3332" max="3332" width="14" style="337" customWidth="1"/>
    <col min="3333" max="3333" width="11.5703125" style="337" customWidth="1"/>
    <col min="3334" max="3334" width="10.140625" style="337" bestFit="1" customWidth="1"/>
    <col min="3335" max="3335" width="6.28515625" style="337" customWidth="1"/>
    <col min="3336" max="3336" width="9.7109375" style="337" customWidth="1"/>
    <col min="3337" max="3338" width="14.28515625" style="337" customWidth="1"/>
    <col min="3339" max="3339" width="20.85546875" style="337" customWidth="1"/>
    <col min="3340" max="3340" width="10.5703125" style="337" customWidth="1"/>
    <col min="3341" max="3341" width="18.28515625" style="337" bestFit="1" customWidth="1"/>
    <col min="3342" max="3342" width="14.42578125" style="337" customWidth="1"/>
    <col min="3343" max="3343" width="21.42578125" style="337" bestFit="1" customWidth="1"/>
    <col min="3344" max="3344" width="13.140625" style="337" customWidth="1"/>
    <col min="3345" max="3345" width="23.28515625" style="337" customWidth="1"/>
    <col min="3346" max="3582" width="9.140625" style="337"/>
    <col min="3583" max="3583" width="7.7109375" style="337" customWidth="1"/>
    <col min="3584" max="3584" width="4.140625" style="337" customWidth="1"/>
    <col min="3585" max="3585" width="19.28515625" style="337" customWidth="1"/>
    <col min="3586" max="3586" width="17.140625" style="337" customWidth="1"/>
    <col min="3587" max="3587" width="22.5703125" style="337" customWidth="1"/>
    <col min="3588" max="3588" width="14" style="337" customWidth="1"/>
    <col min="3589" max="3589" width="11.5703125" style="337" customWidth="1"/>
    <col min="3590" max="3590" width="10.140625" style="337" bestFit="1" customWidth="1"/>
    <col min="3591" max="3591" width="6.28515625" style="337" customWidth="1"/>
    <col min="3592" max="3592" width="9.7109375" style="337" customWidth="1"/>
    <col min="3593" max="3594" width="14.28515625" style="337" customWidth="1"/>
    <col min="3595" max="3595" width="20.85546875" style="337" customWidth="1"/>
    <col min="3596" max="3596" width="10.5703125" style="337" customWidth="1"/>
    <col min="3597" max="3597" width="18.28515625" style="337" bestFit="1" customWidth="1"/>
    <col min="3598" max="3598" width="14.42578125" style="337" customWidth="1"/>
    <col min="3599" max="3599" width="21.42578125" style="337" bestFit="1" customWidth="1"/>
    <col min="3600" max="3600" width="13.140625" style="337" customWidth="1"/>
    <col min="3601" max="3601" width="23.28515625" style="337" customWidth="1"/>
    <col min="3602" max="3838" width="9.140625" style="337"/>
    <col min="3839" max="3839" width="7.7109375" style="337" customWidth="1"/>
    <col min="3840" max="3840" width="4.140625" style="337" customWidth="1"/>
    <col min="3841" max="3841" width="19.28515625" style="337" customWidth="1"/>
    <col min="3842" max="3842" width="17.140625" style="337" customWidth="1"/>
    <col min="3843" max="3843" width="22.5703125" style="337" customWidth="1"/>
    <col min="3844" max="3844" width="14" style="337" customWidth="1"/>
    <col min="3845" max="3845" width="11.5703125" style="337" customWidth="1"/>
    <col min="3846" max="3846" width="10.140625" style="337" bestFit="1" customWidth="1"/>
    <col min="3847" max="3847" width="6.28515625" style="337" customWidth="1"/>
    <col min="3848" max="3848" width="9.7109375" style="337" customWidth="1"/>
    <col min="3849" max="3850" width="14.28515625" style="337" customWidth="1"/>
    <col min="3851" max="3851" width="20.85546875" style="337" customWidth="1"/>
    <col min="3852" max="3852" width="10.5703125" style="337" customWidth="1"/>
    <col min="3853" max="3853" width="18.28515625" style="337" bestFit="1" customWidth="1"/>
    <col min="3854" max="3854" width="14.42578125" style="337" customWidth="1"/>
    <col min="3855" max="3855" width="21.42578125" style="337" bestFit="1" customWidth="1"/>
    <col min="3856" max="3856" width="13.140625" style="337" customWidth="1"/>
    <col min="3857" max="3857" width="23.28515625" style="337" customWidth="1"/>
    <col min="3858" max="4094" width="9.140625" style="337"/>
    <col min="4095" max="4095" width="7.7109375" style="337" customWidth="1"/>
    <col min="4096" max="4096" width="4.140625" style="337" customWidth="1"/>
    <col min="4097" max="4097" width="19.28515625" style="337" customWidth="1"/>
    <col min="4098" max="4098" width="17.140625" style="337" customWidth="1"/>
    <col min="4099" max="4099" width="22.5703125" style="337" customWidth="1"/>
    <col min="4100" max="4100" width="14" style="337" customWidth="1"/>
    <col min="4101" max="4101" width="11.5703125" style="337" customWidth="1"/>
    <col min="4102" max="4102" width="10.140625" style="337" bestFit="1" customWidth="1"/>
    <col min="4103" max="4103" width="6.28515625" style="337" customWidth="1"/>
    <col min="4104" max="4104" width="9.7109375" style="337" customWidth="1"/>
    <col min="4105" max="4106" width="14.28515625" style="337" customWidth="1"/>
    <col min="4107" max="4107" width="20.85546875" style="337" customWidth="1"/>
    <col min="4108" max="4108" width="10.5703125" style="337" customWidth="1"/>
    <col min="4109" max="4109" width="18.28515625" style="337" bestFit="1" customWidth="1"/>
    <col min="4110" max="4110" width="14.42578125" style="337" customWidth="1"/>
    <col min="4111" max="4111" width="21.42578125" style="337" bestFit="1" customWidth="1"/>
    <col min="4112" max="4112" width="13.140625" style="337" customWidth="1"/>
    <col min="4113" max="4113" width="23.28515625" style="337" customWidth="1"/>
    <col min="4114" max="4350" width="9.140625" style="337"/>
    <col min="4351" max="4351" width="7.7109375" style="337" customWidth="1"/>
    <col min="4352" max="4352" width="4.140625" style="337" customWidth="1"/>
    <col min="4353" max="4353" width="19.28515625" style="337" customWidth="1"/>
    <col min="4354" max="4354" width="17.140625" style="337" customWidth="1"/>
    <col min="4355" max="4355" width="22.5703125" style="337" customWidth="1"/>
    <col min="4356" max="4356" width="14" style="337" customWidth="1"/>
    <col min="4357" max="4357" width="11.5703125" style="337" customWidth="1"/>
    <col min="4358" max="4358" width="10.140625" style="337" bestFit="1" customWidth="1"/>
    <col min="4359" max="4359" width="6.28515625" style="337" customWidth="1"/>
    <col min="4360" max="4360" width="9.7109375" style="337" customWidth="1"/>
    <col min="4361" max="4362" width="14.28515625" style="337" customWidth="1"/>
    <col min="4363" max="4363" width="20.85546875" style="337" customWidth="1"/>
    <col min="4364" max="4364" width="10.5703125" style="337" customWidth="1"/>
    <col min="4365" max="4365" width="18.28515625" style="337" bestFit="1" customWidth="1"/>
    <col min="4366" max="4366" width="14.42578125" style="337" customWidth="1"/>
    <col min="4367" max="4367" width="21.42578125" style="337" bestFit="1" customWidth="1"/>
    <col min="4368" max="4368" width="13.140625" style="337" customWidth="1"/>
    <col min="4369" max="4369" width="23.28515625" style="337" customWidth="1"/>
    <col min="4370" max="4606" width="9.140625" style="337"/>
    <col min="4607" max="4607" width="7.7109375" style="337" customWidth="1"/>
    <col min="4608" max="4608" width="4.140625" style="337" customWidth="1"/>
    <col min="4609" max="4609" width="19.28515625" style="337" customWidth="1"/>
    <col min="4610" max="4610" width="17.140625" style="337" customWidth="1"/>
    <col min="4611" max="4611" width="22.5703125" style="337" customWidth="1"/>
    <col min="4612" max="4612" width="14" style="337" customWidth="1"/>
    <col min="4613" max="4613" width="11.5703125" style="337" customWidth="1"/>
    <col min="4614" max="4614" width="10.140625" style="337" bestFit="1" customWidth="1"/>
    <col min="4615" max="4615" width="6.28515625" style="337" customWidth="1"/>
    <col min="4616" max="4616" width="9.7109375" style="337" customWidth="1"/>
    <col min="4617" max="4618" width="14.28515625" style="337" customWidth="1"/>
    <col min="4619" max="4619" width="20.85546875" style="337" customWidth="1"/>
    <col min="4620" max="4620" width="10.5703125" style="337" customWidth="1"/>
    <col min="4621" max="4621" width="18.28515625" style="337" bestFit="1" customWidth="1"/>
    <col min="4622" max="4622" width="14.42578125" style="337" customWidth="1"/>
    <col min="4623" max="4623" width="21.42578125" style="337" bestFit="1" customWidth="1"/>
    <col min="4624" max="4624" width="13.140625" style="337" customWidth="1"/>
    <col min="4625" max="4625" width="23.28515625" style="337" customWidth="1"/>
    <col min="4626" max="4862" width="9.140625" style="337"/>
    <col min="4863" max="4863" width="7.7109375" style="337" customWidth="1"/>
    <col min="4864" max="4864" width="4.140625" style="337" customWidth="1"/>
    <col min="4865" max="4865" width="19.28515625" style="337" customWidth="1"/>
    <col min="4866" max="4866" width="17.140625" style="337" customWidth="1"/>
    <col min="4867" max="4867" width="22.5703125" style="337" customWidth="1"/>
    <col min="4868" max="4868" width="14" style="337" customWidth="1"/>
    <col min="4869" max="4869" width="11.5703125" style="337" customWidth="1"/>
    <col min="4870" max="4870" width="10.140625" style="337" bestFit="1" customWidth="1"/>
    <col min="4871" max="4871" width="6.28515625" style="337" customWidth="1"/>
    <col min="4872" max="4872" width="9.7109375" style="337" customWidth="1"/>
    <col min="4873" max="4874" width="14.28515625" style="337" customWidth="1"/>
    <col min="4875" max="4875" width="20.85546875" style="337" customWidth="1"/>
    <col min="4876" max="4876" width="10.5703125" style="337" customWidth="1"/>
    <col min="4877" max="4877" width="18.28515625" style="337" bestFit="1" customWidth="1"/>
    <col min="4878" max="4878" width="14.42578125" style="337" customWidth="1"/>
    <col min="4879" max="4879" width="21.42578125" style="337" bestFit="1" customWidth="1"/>
    <col min="4880" max="4880" width="13.140625" style="337" customWidth="1"/>
    <col min="4881" max="4881" width="23.28515625" style="337" customWidth="1"/>
    <col min="4882" max="5118" width="9.140625" style="337"/>
    <col min="5119" max="5119" width="7.7109375" style="337" customWidth="1"/>
    <col min="5120" max="5120" width="4.140625" style="337" customWidth="1"/>
    <col min="5121" max="5121" width="19.28515625" style="337" customWidth="1"/>
    <col min="5122" max="5122" width="17.140625" style="337" customWidth="1"/>
    <col min="5123" max="5123" width="22.5703125" style="337" customWidth="1"/>
    <col min="5124" max="5124" width="14" style="337" customWidth="1"/>
    <col min="5125" max="5125" width="11.5703125" style="337" customWidth="1"/>
    <col min="5126" max="5126" width="10.140625" style="337" bestFit="1" customWidth="1"/>
    <col min="5127" max="5127" width="6.28515625" style="337" customWidth="1"/>
    <col min="5128" max="5128" width="9.7109375" style="337" customWidth="1"/>
    <col min="5129" max="5130" width="14.28515625" style="337" customWidth="1"/>
    <col min="5131" max="5131" width="20.85546875" style="337" customWidth="1"/>
    <col min="5132" max="5132" width="10.5703125" style="337" customWidth="1"/>
    <col min="5133" max="5133" width="18.28515625" style="337" bestFit="1" customWidth="1"/>
    <col min="5134" max="5134" width="14.42578125" style="337" customWidth="1"/>
    <col min="5135" max="5135" width="21.42578125" style="337" bestFit="1" customWidth="1"/>
    <col min="5136" max="5136" width="13.140625" style="337" customWidth="1"/>
    <col min="5137" max="5137" width="23.28515625" style="337" customWidth="1"/>
    <col min="5138" max="5374" width="9.140625" style="337"/>
    <col min="5375" max="5375" width="7.7109375" style="337" customWidth="1"/>
    <col min="5376" max="5376" width="4.140625" style="337" customWidth="1"/>
    <col min="5377" max="5377" width="19.28515625" style="337" customWidth="1"/>
    <col min="5378" max="5378" width="17.140625" style="337" customWidth="1"/>
    <col min="5379" max="5379" width="22.5703125" style="337" customWidth="1"/>
    <col min="5380" max="5380" width="14" style="337" customWidth="1"/>
    <col min="5381" max="5381" width="11.5703125" style="337" customWidth="1"/>
    <col min="5382" max="5382" width="10.140625" style="337" bestFit="1" customWidth="1"/>
    <col min="5383" max="5383" width="6.28515625" style="337" customWidth="1"/>
    <col min="5384" max="5384" width="9.7109375" style="337" customWidth="1"/>
    <col min="5385" max="5386" width="14.28515625" style="337" customWidth="1"/>
    <col min="5387" max="5387" width="20.85546875" style="337" customWidth="1"/>
    <col min="5388" max="5388" width="10.5703125" style="337" customWidth="1"/>
    <col min="5389" max="5389" width="18.28515625" style="337" bestFit="1" customWidth="1"/>
    <col min="5390" max="5390" width="14.42578125" style="337" customWidth="1"/>
    <col min="5391" max="5391" width="21.42578125" style="337" bestFit="1" customWidth="1"/>
    <col min="5392" max="5392" width="13.140625" style="337" customWidth="1"/>
    <col min="5393" max="5393" width="23.28515625" style="337" customWidth="1"/>
    <col min="5394" max="5630" width="9.140625" style="337"/>
    <col min="5631" max="5631" width="7.7109375" style="337" customWidth="1"/>
    <col min="5632" max="5632" width="4.140625" style="337" customWidth="1"/>
    <col min="5633" max="5633" width="19.28515625" style="337" customWidth="1"/>
    <col min="5634" max="5634" width="17.140625" style="337" customWidth="1"/>
    <col min="5635" max="5635" width="22.5703125" style="337" customWidth="1"/>
    <col min="5636" max="5636" width="14" style="337" customWidth="1"/>
    <col min="5637" max="5637" width="11.5703125" style="337" customWidth="1"/>
    <col min="5638" max="5638" width="10.140625" style="337" bestFit="1" customWidth="1"/>
    <col min="5639" max="5639" width="6.28515625" style="337" customWidth="1"/>
    <col min="5640" max="5640" width="9.7109375" style="337" customWidth="1"/>
    <col min="5641" max="5642" width="14.28515625" style="337" customWidth="1"/>
    <col min="5643" max="5643" width="20.85546875" style="337" customWidth="1"/>
    <col min="5644" max="5644" width="10.5703125" style="337" customWidth="1"/>
    <col min="5645" max="5645" width="18.28515625" style="337" bestFit="1" customWidth="1"/>
    <col min="5646" max="5646" width="14.42578125" style="337" customWidth="1"/>
    <col min="5647" max="5647" width="21.42578125" style="337" bestFit="1" customWidth="1"/>
    <col min="5648" max="5648" width="13.140625" style="337" customWidth="1"/>
    <col min="5649" max="5649" width="23.28515625" style="337" customWidth="1"/>
    <col min="5650" max="5886" width="9.140625" style="337"/>
    <col min="5887" max="5887" width="7.7109375" style="337" customWidth="1"/>
    <col min="5888" max="5888" width="4.140625" style="337" customWidth="1"/>
    <col min="5889" max="5889" width="19.28515625" style="337" customWidth="1"/>
    <col min="5890" max="5890" width="17.140625" style="337" customWidth="1"/>
    <col min="5891" max="5891" width="22.5703125" style="337" customWidth="1"/>
    <col min="5892" max="5892" width="14" style="337" customWidth="1"/>
    <col min="5893" max="5893" width="11.5703125" style="337" customWidth="1"/>
    <col min="5894" max="5894" width="10.140625" style="337" bestFit="1" customWidth="1"/>
    <col min="5895" max="5895" width="6.28515625" style="337" customWidth="1"/>
    <col min="5896" max="5896" width="9.7109375" style="337" customWidth="1"/>
    <col min="5897" max="5898" width="14.28515625" style="337" customWidth="1"/>
    <col min="5899" max="5899" width="20.85546875" style="337" customWidth="1"/>
    <col min="5900" max="5900" width="10.5703125" style="337" customWidth="1"/>
    <col min="5901" max="5901" width="18.28515625" style="337" bestFit="1" customWidth="1"/>
    <col min="5902" max="5902" width="14.42578125" style="337" customWidth="1"/>
    <col min="5903" max="5903" width="21.42578125" style="337" bestFit="1" customWidth="1"/>
    <col min="5904" max="5904" width="13.140625" style="337" customWidth="1"/>
    <col min="5905" max="5905" width="23.28515625" style="337" customWidth="1"/>
    <col min="5906" max="6142" width="9.140625" style="337"/>
    <col min="6143" max="6143" width="7.7109375" style="337" customWidth="1"/>
    <col min="6144" max="6144" width="4.140625" style="337" customWidth="1"/>
    <col min="6145" max="6145" width="19.28515625" style="337" customWidth="1"/>
    <col min="6146" max="6146" width="17.140625" style="337" customWidth="1"/>
    <col min="6147" max="6147" width="22.5703125" style="337" customWidth="1"/>
    <col min="6148" max="6148" width="14" style="337" customWidth="1"/>
    <col min="6149" max="6149" width="11.5703125" style="337" customWidth="1"/>
    <col min="6150" max="6150" width="10.140625" style="337" bestFit="1" customWidth="1"/>
    <col min="6151" max="6151" width="6.28515625" style="337" customWidth="1"/>
    <col min="6152" max="6152" width="9.7109375" style="337" customWidth="1"/>
    <col min="6153" max="6154" width="14.28515625" style="337" customWidth="1"/>
    <col min="6155" max="6155" width="20.85546875" style="337" customWidth="1"/>
    <col min="6156" max="6156" width="10.5703125" style="337" customWidth="1"/>
    <col min="6157" max="6157" width="18.28515625" style="337" bestFit="1" customWidth="1"/>
    <col min="6158" max="6158" width="14.42578125" style="337" customWidth="1"/>
    <col min="6159" max="6159" width="21.42578125" style="337" bestFit="1" customWidth="1"/>
    <col min="6160" max="6160" width="13.140625" style="337" customWidth="1"/>
    <col min="6161" max="6161" width="23.28515625" style="337" customWidth="1"/>
    <col min="6162" max="6398" width="9.140625" style="337"/>
    <col min="6399" max="6399" width="7.7109375" style="337" customWidth="1"/>
    <col min="6400" max="6400" width="4.140625" style="337" customWidth="1"/>
    <col min="6401" max="6401" width="19.28515625" style="337" customWidth="1"/>
    <col min="6402" max="6402" width="17.140625" style="337" customWidth="1"/>
    <col min="6403" max="6403" width="22.5703125" style="337" customWidth="1"/>
    <col min="6404" max="6404" width="14" style="337" customWidth="1"/>
    <col min="6405" max="6405" width="11.5703125" style="337" customWidth="1"/>
    <col min="6406" max="6406" width="10.140625" style="337" bestFit="1" customWidth="1"/>
    <col min="6407" max="6407" width="6.28515625" style="337" customWidth="1"/>
    <col min="6408" max="6408" width="9.7109375" style="337" customWidth="1"/>
    <col min="6409" max="6410" width="14.28515625" style="337" customWidth="1"/>
    <col min="6411" max="6411" width="20.85546875" style="337" customWidth="1"/>
    <col min="6412" max="6412" width="10.5703125" style="337" customWidth="1"/>
    <col min="6413" max="6413" width="18.28515625" style="337" bestFit="1" customWidth="1"/>
    <col min="6414" max="6414" width="14.42578125" style="337" customWidth="1"/>
    <col min="6415" max="6415" width="21.42578125" style="337" bestFit="1" customWidth="1"/>
    <col min="6416" max="6416" width="13.140625" style="337" customWidth="1"/>
    <col min="6417" max="6417" width="23.28515625" style="337" customWidth="1"/>
    <col min="6418" max="6654" width="9.140625" style="337"/>
    <col min="6655" max="6655" width="7.7109375" style="337" customWidth="1"/>
    <col min="6656" max="6656" width="4.140625" style="337" customWidth="1"/>
    <col min="6657" max="6657" width="19.28515625" style="337" customWidth="1"/>
    <col min="6658" max="6658" width="17.140625" style="337" customWidth="1"/>
    <col min="6659" max="6659" width="22.5703125" style="337" customWidth="1"/>
    <col min="6660" max="6660" width="14" style="337" customWidth="1"/>
    <col min="6661" max="6661" width="11.5703125" style="337" customWidth="1"/>
    <col min="6662" max="6662" width="10.140625" style="337" bestFit="1" customWidth="1"/>
    <col min="6663" max="6663" width="6.28515625" style="337" customWidth="1"/>
    <col min="6664" max="6664" width="9.7109375" style="337" customWidth="1"/>
    <col min="6665" max="6666" width="14.28515625" style="337" customWidth="1"/>
    <col min="6667" max="6667" width="20.85546875" style="337" customWidth="1"/>
    <col min="6668" max="6668" width="10.5703125" style="337" customWidth="1"/>
    <col min="6669" max="6669" width="18.28515625" style="337" bestFit="1" customWidth="1"/>
    <col min="6670" max="6670" width="14.42578125" style="337" customWidth="1"/>
    <col min="6671" max="6671" width="21.42578125" style="337" bestFit="1" customWidth="1"/>
    <col min="6672" max="6672" width="13.140625" style="337" customWidth="1"/>
    <col min="6673" max="6673" width="23.28515625" style="337" customWidth="1"/>
    <col min="6674" max="6910" width="9.140625" style="337"/>
    <col min="6911" max="6911" width="7.7109375" style="337" customWidth="1"/>
    <col min="6912" max="6912" width="4.140625" style="337" customWidth="1"/>
    <col min="6913" max="6913" width="19.28515625" style="337" customWidth="1"/>
    <col min="6914" max="6914" width="17.140625" style="337" customWidth="1"/>
    <col min="6915" max="6915" width="22.5703125" style="337" customWidth="1"/>
    <col min="6916" max="6916" width="14" style="337" customWidth="1"/>
    <col min="6917" max="6917" width="11.5703125" style="337" customWidth="1"/>
    <col min="6918" max="6918" width="10.140625" style="337" bestFit="1" customWidth="1"/>
    <col min="6919" max="6919" width="6.28515625" style="337" customWidth="1"/>
    <col min="6920" max="6920" width="9.7109375" style="337" customWidth="1"/>
    <col min="6921" max="6922" width="14.28515625" style="337" customWidth="1"/>
    <col min="6923" max="6923" width="20.85546875" style="337" customWidth="1"/>
    <col min="6924" max="6924" width="10.5703125" style="337" customWidth="1"/>
    <col min="6925" max="6925" width="18.28515625" style="337" bestFit="1" customWidth="1"/>
    <col min="6926" max="6926" width="14.42578125" style="337" customWidth="1"/>
    <col min="6927" max="6927" width="21.42578125" style="337" bestFit="1" customWidth="1"/>
    <col min="6928" max="6928" width="13.140625" style="337" customWidth="1"/>
    <col min="6929" max="6929" width="23.28515625" style="337" customWidth="1"/>
    <col min="6930" max="7166" width="9.140625" style="337"/>
    <col min="7167" max="7167" width="7.7109375" style="337" customWidth="1"/>
    <col min="7168" max="7168" width="4.140625" style="337" customWidth="1"/>
    <col min="7169" max="7169" width="19.28515625" style="337" customWidth="1"/>
    <col min="7170" max="7170" width="17.140625" style="337" customWidth="1"/>
    <col min="7171" max="7171" width="22.5703125" style="337" customWidth="1"/>
    <col min="7172" max="7172" width="14" style="337" customWidth="1"/>
    <col min="7173" max="7173" width="11.5703125" style="337" customWidth="1"/>
    <col min="7174" max="7174" width="10.140625" style="337" bestFit="1" customWidth="1"/>
    <col min="7175" max="7175" width="6.28515625" style="337" customWidth="1"/>
    <col min="7176" max="7176" width="9.7109375" style="337" customWidth="1"/>
    <col min="7177" max="7178" width="14.28515625" style="337" customWidth="1"/>
    <col min="7179" max="7179" width="20.85546875" style="337" customWidth="1"/>
    <col min="7180" max="7180" width="10.5703125" style="337" customWidth="1"/>
    <col min="7181" max="7181" width="18.28515625" style="337" bestFit="1" customWidth="1"/>
    <col min="7182" max="7182" width="14.42578125" style="337" customWidth="1"/>
    <col min="7183" max="7183" width="21.42578125" style="337" bestFit="1" customWidth="1"/>
    <col min="7184" max="7184" width="13.140625" style="337" customWidth="1"/>
    <col min="7185" max="7185" width="23.28515625" style="337" customWidth="1"/>
    <col min="7186" max="7422" width="9.140625" style="337"/>
    <col min="7423" max="7423" width="7.7109375" style="337" customWidth="1"/>
    <col min="7424" max="7424" width="4.140625" style="337" customWidth="1"/>
    <col min="7425" max="7425" width="19.28515625" style="337" customWidth="1"/>
    <col min="7426" max="7426" width="17.140625" style="337" customWidth="1"/>
    <col min="7427" max="7427" width="22.5703125" style="337" customWidth="1"/>
    <col min="7428" max="7428" width="14" style="337" customWidth="1"/>
    <col min="7429" max="7429" width="11.5703125" style="337" customWidth="1"/>
    <col min="7430" max="7430" width="10.140625" style="337" bestFit="1" customWidth="1"/>
    <col min="7431" max="7431" width="6.28515625" style="337" customWidth="1"/>
    <col min="7432" max="7432" width="9.7109375" style="337" customWidth="1"/>
    <col min="7433" max="7434" width="14.28515625" style="337" customWidth="1"/>
    <col min="7435" max="7435" width="20.85546875" style="337" customWidth="1"/>
    <col min="7436" max="7436" width="10.5703125" style="337" customWidth="1"/>
    <col min="7437" max="7437" width="18.28515625" style="337" bestFit="1" customWidth="1"/>
    <col min="7438" max="7438" width="14.42578125" style="337" customWidth="1"/>
    <col min="7439" max="7439" width="21.42578125" style="337" bestFit="1" customWidth="1"/>
    <col min="7440" max="7440" width="13.140625" style="337" customWidth="1"/>
    <col min="7441" max="7441" width="23.28515625" style="337" customWidth="1"/>
    <col min="7442" max="7678" width="9.140625" style="337"/>
    <col min="7679" max="7679" width="7.7109375" style="337" customWidth="1"/>
    <col min="7680" max="7680" width="4.140625" style="337" customWidth="1"/>
    <col min="7681" max="7681" width="19.28515625" style="337" customWidth="1"/>
    <col min="7682" max="7682" width="17.140625" style="337" customWidth="1"/>
    <col min="7683" max="7683" width="22.5703125" style="337" customWidth="1"/>
    <col min="7684" max="7684" width="14" style="337" customWidth="1"/>
    <col min="7685" max="7685" width="11.5703125" style="337" customWidth="1"/>
    <col min="7686" max="7686" width="10.140625" style="337" bestFit="1" customWidth="1"/>
    <col min="7687" max="7687" width="6.28515625" style="337" customWidth="1"/>
    <col min="7688" max="7688" width="9.7109375" style="337" customWidth="1"/>
    <col min="7689" max="7690" width="14.28515625" style="337" customWidth="1"/>
    <col min="7691" max="7691" width="20.85546875" style="337" customWidth="1"/>
    <col min="7692" max="7692" width="10.5703125" style="337" customWidth="1"/>
    <col min="7693" max="7693" width="18.28515625" style="337" bestFit="1" customWidth="1"/>
    <col min="7694" max="7694" width="14.42578125" style="337" customWidth="1"/>
    <col min="7695" max="7695" width="21.42578125" style="337" bestFit="1" customWidth="1"/>
    <col min="7696" max="7696" width="13.140625" style="337" customWidth="1"/>
    <col min="7697" max="7697" width="23.28515625" style="337" customWidth="1"/>
    <col min="7698" max="7934" width="9.140625" style="337"/>
    <col min="7935" max="7935" width="7.7109375" style="337" customWidth="1"/>
    <col min="7936" max="7936" width="4.140625" style="337" customWidth="1"/>
    <col min="7937" max="7937" width="19.28515625" style="337" customWidth="1"/>
    <col min="7938" max="7938" width="17.140625" style="337" customWidth="1"/>
    <col min="7939" max="7939" width="22.5703125" style="337" customWidth="1"/>
    <col min="7940" max="7940" width="14" style="337" customWidth="1"/>
    <col min="7941" max="7941" width="11.5703125" style="337" customWidth="1"/>
    <col min="7942" max="7942" width="10.140625" style="337" bestFit="1" customWidth="1"/>
    <col min="7943" max="7943" width="6.28515625" style="337" customWidth="1"/>
    <col min="7944" max="7944" width="9.7109375" style="337" customWidth="1"/>
    <col min="7945" max="7946" width="14.28515625" style="337" customWidth="1"/>
    <col min="7947" max="7947" width="20.85546875" style="337" customWidth="1"/>
    <col min="7948" max="7948" width="10.5703125" style="337" customWidth="1"/>
    <col min="7949" max="7949" width="18.28515625" style="337" bestFit="1" customWidth="1"/>
    <col min="7950" max="7950" width="14.42578125" style="337" customWidth="1"/>
    <col min="7951" max="7951" width="21.42578125" style="337" bestFit="1" customWidth="1"/>
    <col min="7952" max="7952" width="13.140625" style="337" customWidth="1"/>
    <col min="7953" max="7953" width="23.28515625" style="337" customWidth="1"/>
    <col min="7954" max="8190" width="9.140625" style="337"/>
    <col min="8191" max="8191" width="7.7109375" style="337" customWidth="1"/>
    <col min="8192" max="8192" width="4.140625" style="337" customWidth="1"/>
    <col min="8193" max="8193" width="19.28515625" style="337" customWidth="1"/>
    <col min="8194" max="8194" width="17.140625" style="337" customWidth="1"/>
    <col min="8195" max="8195" width="22.5703125" style="337" customWidth="1"/>
    <col min="8196" max="8196" width="14" style="337" customWidth="1"/>
    <col min="8197" max="8197" width="11.5703125" style="337" customWidth="1"/>
    <col min="8198" max="8198" width="10.140625" style="337" bestFit="1" customWidth="1"/>
    <col min="8199" max="8199" width="6.28515625" style="337" customWidth="1"/>
    <col min="8200" max="8200" width="9.7109375" style="337" customWidth="1"/>
    <col min="8201" max="8202" width="14.28515625" style="337" customWidth="1"/>
    <col min="8203" max="8203" width="20.85546875" style="337" customWidth="1"/>
    <col min="8204" max="8204" width="10.5703125" style="337" customWidth="1"/>
    <col min="8205" max="8205" width="18.28515625" style="337" bestFit="1" customWidth="1"/>
    <col min="8206" max="8206" width="14.42578125" style="337" customWidth="1"/>
    <col min="8207" max="8207" width="21.42578125" style="337" bestFit="1" customWidth="1"/>
    <col min="8208" max="8208" width="13.140625" style="337" customWidth="1"/>
    <col min="8209" max="8209" width="23.28515625" style="337" customWidth="1"/>
    <col min="8210" max="8446" width="9.140625" style="337"/>
    <col min="8447" max="8447" width="7.7109375" style="337" customWidth="1"/>
    <col min="8448" max="8448" width="4.140625" style="337" customWidth="1"/>
    <col min="8449" max="8449" width="19.28515625" style="337" customWidth="1"/>
    <col min="8450" max="8450" width="17.140625" style="337" customWidth="1"/>
    <col min="8451" max="8451" width="22.5703125" style="337" customWidth="1"/>
    <col min="8452" max="8452" width="14" style="337" customWidth="1"/>
    <col min="8453" max="8453" width="11.5703125" style="337" customWidth="1"/>
    <col min="8454" max="8454" width="10.140625" style="337" bestFit="1" customWidth="1"/>
    <col min="8455" max="8455" width="6.28515625" style="337" customWidth="1"/>
    <col min="8456" max="8456" width="9.7109375" style="337" customWidth="1"/>
    <col min="8457" max="8458" width="14.28515625" style="337" customWidth="1"/>
    <col min="8459" max="8459" width="20.85546875" style="337" customWidth="1"/>
    <col min="8460" max="8460" width="10.5703125" style="337" customWidth="1"/>
    <col min="8461" max="8461" width="18.28515625" style="337" bestFit="1" customWidth="1"/>
    <col min="8462" max="8462" width="14.42578125" style="337" customWidth="1"/>
    <col min="8463" max="8463" width="21.42578125" style="337" bestFit="1" customWidth="1"/>
    <col min="8464" max="8464" width="13.140625" style="337" customWidth="1"/>
    <col min="8465" max="8465" width="23.28515625" style="337" customWidth="1"/>
    <col min="8466" max="8702" width="9.140625" style="337"/>
    <col min="8703" max="8703" width="7.7109375" style="337" customWidth="1"/>
    <col min="8704" max="8704" width="4.140625" style="337" customWidth="1"/>
    <col min="8705" max="8705" width="19.28515625" style="337" customWidth="1"/>
    <col min="8706" max="8706" width="17.140625" style="337" customWidth="1"/>
    <col min="8707" max="8707" width="22.5703125" style="337" customWidth="1"/>
    <col min="8708" max="8708" width="14" style="337" customWidth="1"/>
    <col min="8709" max="8709" width="11.5703125" style="337" customWidth="1"/>
    <col min="8710" max="8710" width="10.140625" style="337" bestFit="1" customWidth="1"/>
    <col min="8711" max="8711" width="6.28515625" style="337" customWidth="1"/>
    <col min="8712" max="8712" width="9.7109375" style="337" customWidth="1"/>
    <col min="8713" max="8714" width="14.28515625" style="337" customWidth="1"/>
    <col min="8715" max="8715" width="20.85546875" style="337" customWidth="1"/>
    <col min="8716" max="8716" width="10.5703125" style="337" customWidth="1"/>
    <col min="8717" max="8717" width="18.28515625" style="337" bestFit="1" customWidth="1"/>
    <col min="8718" max="8718" width="14.42578125" style="337" customWidth="1"/>
    <col min="8719" max="8719" width="21.42578125" style="337" bestFit="1" customWidth="1"/>
    <col min="8720" max="8720" width="13.140625" style="337" customWidth="1"/>
    <col min="8721" max="8721" width="23.28515625" style="337" customWidth="1"/>
    <col min="8722" max="8958" width="9.140625" style="337"/>
    <col min="8959" max="8959" width="7.7109375" style="337" customWidth="1"/>
    <col min="8960" max="8960" width="4.140625" style="337" customWidth="1"/>
    <col min="8961" max="8961" width="19.28515625" style="337" customWidth="1"/>
    <col min="8962" max="8962" width="17.140625" style="337" customWidth="1"/>
    <col min="8963" max="8963" width="22.5703125" style="337" customWidth="1"/>
    <col min="8964" max="8964" width="14" style="337" customWidth="1"/>
    <col min="8965" max="8965" width="11.5703125" style="337" customWidth="1"/>
    <col min="8966" max="8966" width="10.140625" style="337" bestFit="1" customWidth="1"/>
    <col min="8967" max="8967" width="6.28515625" style="337" customWidth="1"/>
    <col min="8968" max="8968" width="9.7109375" style="337" customWidth="1"/>
    <col min="8969" max="8970" width="14.28515625" style="337" customWidth="1"/>
    <col min="8971" max="8971" width="20.85546875" style="337" customWidth="1"/>
    <col min="8972" max="8972" width="10.5703125" style="337" customWidth="1"/>
    <col min="8973" max="8973" width="18.28515625" style="337" bestFit="1" customWidth="1"/>
    <col min="8974" max="8974" width="14.42578125" style="337" customWidth="1"/>
    <col min="8975" max="8975" width="21.42578125" style="337" bestFit="1" customWidth="1"/>
    <col min="8976" max="8976" width="13.140625" style="337" customWidth="1"/>
    <col min="8977" max="8977" width="23.28515625" style="337" customWidth="1"/>
    <col min="8978" max="9214" width="9.140625" style="337"/>
    <col min="9215" max="9215" width="7.7109375" style="337" customWidth="1"/>
    <col min="9216" max="9216" width="4.140625" style="337" customWidth="1"/>
    <col min="9217" max="9217" width="19.28515625" style="337" customWidth="1"/>
    <col min="9218" max="9218" width="17.140625" style="337" customWidth="1"/>
    <col min="9219" max="9219" width="22.5703125" style="337" customWidth="1"/>
    <col min="9220" max="9220" width="14" style="337" customWidth="1"/>
    <col min="9221" max="9221" width="11.5703125" style="337" customWidth="1"/>
    <col min="9222" max="9222" width="10.140625" style="337" bestFit="1" customWidth="1"/>
    <col min="9223" max="9223" width="6.28515625" style="337" customWidth="1"/>
    <col min="9224" max="9224" width="9.7109375" style="337" customWidth="1"/>
    <col min="9225" max="9226" width="14.28515625" style="337" customWidth="1"/>
    <col min="9227" max="9227" width="20.85546875" style="337" customWidth="1"/>
    <col min="9228" max="9228" width="10.5703125" style="337" customWidth="1"/>
    <col min="9229" max="9229" width="18.28515625" style="337" bestFit="1" customWidth="1"/>
    <col min="9230" max="9230" width="14.42578125" style="337" customWidth="1"/>
    <col min="9231" max="9231" width="21.42578125" style="337" bestFit="1" customWidth="1"/>
    <col min="9232" max="9232" width="13.140625" style="337" customWidth="1"/>
    <col min="9233" max="9233" width="23.28515625" style="337" customWidth="1"/>
    <col min="9234" max="9470" width="9.140625" style="337"/>
    <col min="9471" max="9471" width="7.7109375" style="337" customWidth="1"/>
    <col min="9472" max="9472" width="4.140625" style="337" customWidth="1"/>
    <col min="9473" max="9473" width="19.28515625" style="337" customWidth="1"/>
    <col min="9474" max="9474" width="17.140625" style="337" customWidth="1"/>
    <col min="9475" max="9475" width="22.5703125" style="337" customWidth="1"/>
    <col min="9476" max="9476" width="14" style="337" customWidth="1"/>
    <col min="9477" max="9477" width="11.5703125" style="337" customWidth="1"/>
    <col min="9478" max="9478" width="10.140625" style="337" bestFit="1" customWidth="1"/>
    <col min="9479" max="9479" width="6.28515625" style="337" customWidth="1"/>
    <col min="9480" max="9480" width="9.7109375" style="337" customWidth="1"/>
    <col min="9481" max="9482" width="14.28515625" style="337" customWidth="1"/>
    <col min="9483" max="9483" width="20.85546875" style="337" customWidth="1"/>
    <col min="9484" max="9484" width="10.5703125" style="337" customWidth="1"/>
    <col min="9485" max="9485" width="18.28515625" style="337" bestFit="1" customWidth="1"/>
    <col min="9486" max="9486" width="14.42578125" style="337" customWidth="1"/>
    <col min="9487" max="9487" width="21.42578125" style="337" bestFit="1" customWidth="1"/>
    <col min="9488" max="9488" width="13.140625" style="337" customWidth="1"/>
    <col min="9489" max="9489" width="23.28515625" style="337" customWidth="1"/>
    <col min="9490" max="9726" width="9.140625" style="337"/>
    <col min="9727" max="9727" width="7.7109375" style="337" customWidth="1"/>
    <col min="9728" max="9728" width="4.140625" style="337" customWidth="1"/>
    <col min="9729" max="9729" width="19.28515625" style="337" customWidth="1"/>
    <col min="9730" max="9730" width="17.140625" style="337" customWidth="1"/>
    <col min="9731" max="9731" width="22.5703125" style="337" customWidth="1"/>
    <col min="9732" max="9732" width="14" style="337" customWidth="1"/>
    <col min="9733" max="9733" width="11.5703125" style="337" customWidth="1"/>
    <col min="9734" max="9734" width="10.140625" style="337" bestFit="1" customWidth="1"/>
    <col min="9735" max="9735" width="6.28515625" style="337" customWidth="1"/>
    <col min="9736" max="9736" width="9.7109375" style="337" customWidth="1"/>
    <col min="9737" max="9738" width="14.28515625" style="337" customWidth="1"/>
    <col min="9739" max="9739" width="20.85546875" style="337" customWidth="1"/>
    <col min="9740" max="9740" width="10.5703125" style="337" customWidth="1"/>
    <col min="9741" max="9741" width="18.28515625" style="337" bestFit="1" customWidth="1"/>
    <col min="9742" max="9742" width="14.42578125" style="337" customWidth="1"/>
    <col min="9743" max="9743" width="21.42578125" style="337" bestFit="1" customWidth="1"/>
    <col min="9744" max="9744" width="13.140625" style="337" customWidth="1"/>
    <col min="9745" max="9745" width="23.28515625" style="337" customWidth="1"/>
    <col min="9746" max="9982" width="9.140625" style="337"/>
    <col min="9983" max="9983" width="7.7109375" style="337" customWidth="1"/>
    <col min="9984" max="9984" width="4.140625" style="337" customWidth="1"/>
    <col min="9985" max="9985" width="19.28515625" style="337" customWidth="1"/>
    <col min="9986" max="9986" width="17.140625" style="337" customWidth="1"/>
    <col min="9987" max="9987" width="22.5703125" style="337" customWidth="1"/>
    <col min="9988" max="9988" width="14" style="337" customWidth="1"/>
    <col min="9989" max="9989" width="11.5703125" style="337" customWidth="1"/>
    <col min="9990" max="9990" width="10.140625" style="337" bestFit="1" customWidth="1"/>
    <col min="9991" max="9991" width="6.28515625" style="337" customWidth="1"/>
    <col min="9992" max="9992" width="9.7109375" style="337" customWidth="1"/>
    <col min="9993" max="9994" width="14.28515625" style="337" customWidth="1"/>
    <col min="9995" max="9995" width="20.85546875" style="337" customWidth="1"/>
    <col min="9996" max="9996" width="10.5703125" style="337" customWidth="1"/>
    <col min="9997" max="9997" width="18.28515625" style="337" bestFit="1" customWidth="1"/>
    <col min="9998" max="9998" width="14.42578125" style="337" customWidth="1"/>
    <col min="9999" max="9999" width="21.42578125" style="337" bestFit="1" customWidth="1"/>
    <col min="10000" max="10000" width="13.140625" style="337" customWidth="1"/>
    <col min="10001" max="10001" width="23.28515625" style="337" customWidth="1"/>
    <col min="10002" max="10238" width="9.140625" style="337"/>
    <col min="10239" max="10239" width="7.7109375" style="337" customWidth="1"/>
    <col min="10240" max="10240" width="4.140625" style="337" customWidth="1"/>
    <col min="10241" max="10241" width="19.28515625" style="337" customWidth="1"/>
    <col min="10242" max="10242" width="17.140625" style="337" customWidth="1"/>
    <col min="10243" max="10243" width="22.5703125" style="337" customWidth="1"/>
    <col min="10244" max="10244" width="14" style="337" customWidth="1"/>
    <col min="10245" max="10245" width="11.5703125" style="337" customWidth="1"/>
    <col min="10246" max="10246" width="10.140625" style="337" bestFit="1" customWidth="1"/>
    <col min="10247" max="10247" width="6.28515625" style="337" customWidth="1"/>
    <col min="10248" max="10248" width="9.7109375" style="337" customWidth="1"/>
    <col min="10249" max="10250" width="14.28515625" style="337" customWidth="1"/>
    <col min="10251" max="10251" width="20.85546875" style="337" customWidth="1"/>
    <col min="10252" max="10252" width="10.5703125" style="337" customWidth="1"/>
    <col min="10253" max="10253" width="18.28515625" style="337" bestFit="1" customWidth="1"/>
    <col min="10254" max="10254" width="14.42578125" style="337" customWidth="1"/>
    <col min="10255" max="10255" width="21.42578125" style="337" bestFit="1" customWidth="1"/>
    <col min="10256" max="10256" width="13.140625" style="337" customWidth="1"/>
    <col min="10257" max="10257" width="23.28515625" style="337" customWidth="1"/>
    <col min="10258" max="10494" width="9.140625" style="337"/>
    <col min="10495" max="10495" width="7.7109375" style="337" customWidth="1"/>
    <col min="10496" max="10496" width="4.140625" style="337" customWidth="1"/>
    <col min="10497" max="10497" width="19.28515625" style="337" customWidth="1"/>
    <col min="10498" max="10498" width="17.140625" style="337" customWidth="1"/>
    <col min="10499" max="10499" width="22.5703125" style="337" customWidth="1"/>
    <col min="10500" max="10500" width="14" style="337" customWidth="1"/>
    <col min="10501" max="10501" width="11.5703125" style="337" customWidth="1"/>
    <col min="10502" max="10502" width="10.140625" style="337" bestFit="1" customWidth="1"/>
    <col min="10503" max="10503" width="6.28515625" style="337" customWidth="1"/>
    <col min="10504" max="10504" width="9.7109375" style="337" customWidth="1"/>
    <col min="10505" max="10506" width="14.28515625" style="337" customWidth="1"/>
    <col min="10507" max="10507" width="20.85546875" style="337" customWidth="1"/>
    <col min="10508" max="10508" width="10.5703125" style="337" customWidth="1"/>
    <col min="10509" max="10509" width="18.28515625" style="337" bestFit="1" customWidth="1"/>
    <col min="10510" max="10510" width="14.42578125" style="337" customWidth="1"/>
    <col min="10511" max="10511" width="21.42578125" style="337" bestFit="1" customWidth="1"/>
    <col min="10512" max="10512" width="13.140625" style="337" customWidth="1"/>
    <col min="10513" max="10513" width="23.28515625" style="337" customWidth="1"/>
    <col min="10514" max="10750" width="9.140625" style="337"/>
    <col min="10751" max="10751" width="7.7109375" style="337" customWidth="1"/>
    <col min="10752" max="10752" width="4.140625" style="337" customWidth="1"/>
    <col min="10753" max="10753" width="19.28515625" style="337" customWidth="1"/>
    <col min="10754" max="10754" width="17.140625" style="337" customWidth="1"/>
    <col min="10755" max="10755" width="22.5703125" style="337" customWidth="1"/>
    <col min="10756" max="10756" width="14" style="337" customWidth="1"/>
    <col min="10757" max="10757" width="11.5703125" style="337" customWidth="1"/>
    <col min="10758" max="10758" width="10.140625" style="337" bestFit="1" customWidth="1"/>
    <col min="10759" max="10759" width="6.28515625" style="337" customWidth="1"/>
    <col min="10760" max="10760" width="9.7109375" style="337" customWidth="1"/>
    <col min="10761" max="10762" width="14.28515625" style="337" customWidth="1"/>
    <col min="10763" max="10763" width="20.85546875" style="337" customWidth="1"/>
    <col min="10764" max="10764" width="10.5703125" style="337" customWidth="1"/>
    <col min="10765" max="10765" width="18.28515625" style="337" bestFit="1" customWidth="1"/>
    <col min="10766" max="10766" width="14.42578125" style="337" customWidth="1"/>
    <col min="10767" max="10767" width="21.42578125" style="337" bestFit="1" customWidth="1"/>
    <col min="10768" max="10768" width="13.140625" style="337" customWidth="1"/>
    <col min="10769" max="10769" width="23.28515625" style="337" customWidth="1"/>
    <col min="10770" max="11006" width="9.140625" style="337"/>
    <col min="11007" max="11007" width="7.7109375" style="337" customWidth="1"/>
    <col min="11008" max="11008" width="4.140625" style="337" customWidth="1"/>
    <col min="11009" max="11009" width="19.28515625" style="337" customWidth="1"/>
    <col min="11010" max="11010" width="17.140625" style="337" customWidth="1"/>
    <col min="11011" max="11011" width="22.5703125" style="337" customWidth="1"/>
    <col min="11012" max="11012" width="14" style="337" customWidth="1"/>
    <col min="11013" max="11013" width="11.5703125" style="337" customWidth="1"/>
    <col min="11014" max="11014" width="10.140625" style="337" bestFit="1" customWidth="1"/>
    <col min="11015" max="11015" width="6.28515625" style="337" customWidth="1"/>
    <col min="11016" max="11016" width="9.7109375" style="337" customWidth="1"/>
    <col min="11017" max="11018" width="14.28515625" style="337" customWidth="1"/>
    <col min="11019" max="11019" width="20.85546875" style="337" customWidth="1"/>
    <col min="11020" max="11020" width="10.5703125" style="337" customWidth="1"/>
    <col min="11021" max="11021" width="18.28515625" style="337" bestFit="1" customWidth="1"/>
    <col min="11022" max="11022" width="14.42578125" style="337" customWidth="1"/>
    <col min="11023" max="11023" width="21.42578125" style="337" bestFit="1" customWidth="1"/>
    <col min="11024" max="11024" width="13.140625" style="337" customWidth="1"/>
    <col min="11025" max="11025" width="23.28515625" style="337" customWidth="1"/>
    <col min="11026" max="11262" width="9.140625" style="337"/>
    <col min="11263" max="11263" width="7.7109375" style="337" customWidth="1"/>
    <col min="11264" max="11264" width="4.140625" style="337" customWidth="1"/>
    <col min="11265" max="11265" width="19.28515625" style="337" customWidth="1"/>
    <col min="11266" max="11266" width="17.140625" style="337" customWidth="1"/>
    <col min="11267" max="11267" width="22.5703125" style="337" customWidth="1"/>
    <col min="11268" max="11268" width="14" style="337" customWidth="1"/>
    <col min="11269" max="11269" width="11.5703125" style="337" customWidth="1"/>
    <col min="11270" max="11270" width="10.140625" style="337" bestFit="1" customWidth="1"/>
    <col min="11271" max="11271" width="6.28515625" style="337" customWidth="1"/>
    <col min="11272" max="11272" width="9.7109375" style="337" customWidth="1"/>
    <col min="11273" max="11274" width="14.28515625" style="337" customWidth="1"/>
    <col min="11275" max="11275" width="20.85546875" style="337" customWidth="1"/>
    <col min="11276" max="11276" width="10.5703125" style="337" customWidth="1"/>
    <col min="11277" max="11277" width="18.28515625" style="337" bestFit="1" customWidth="1"/>
    <col min="11278" max="11278" width="14.42578125" style="337" customWidth="1"/>
    <col min="11279" max="11279" width="21.42578125" style="337" bestFit="1" customWidth="1"/>
    <col min="11280" max="11280" width="13.140625" style="337" customWidth="1"/>
    <col min="11281" max="11281" width="23.28515625" style="337" customWidth="1"/>
    <col min="11282" max="11518" width="9.140625" style="337"/>
    <col min="11519" max="11519" width="7.7109375" style="337" customWidth="1"/>
    <col min="11520" max="11520" width="4.140625" style="337" customWidth="1"/>
    <col min="11521" max="11521" width="19.28515625" style="337" customWidth="1"/>
    <col min="11522" max="11522" width="17.140625" style="337" customWidth="1"/>
    <col min="11523" max="11523" width="22.5703125" style="337" customWidth="1"/>
    <col min="11524" max="11524" width="14" style="337" customWidth="1"/>
    <col min="11525" max="11525" width="11.5703125" style="337" customWidth="1"/>
    <col min="11526" max="11526" width="10.140625" style="337" bestFit="1" customWidth="1"/>
    <col min="11527" max="11527" width="6.28515625" style="337" customWidth="1"/>
    <col min="11528" max="11528" width="9.7109375" style="337" customWidth="1"/>
    <col min="11529" max="11530" width="14.28515625" style="337" customWidth="1"/>
    <col min="11531" max="11531" width="20.85546875" style="337" customWidth="1"/>
    <col min="11532" max="11532" width="10.5703125" style="337" customWidth="1"/>
    <col min="11533" max="11533" width="18.28515625" style="337" bestFit="1" customWidth="1"/>
    <col min="11534" max="11534" width="14.42578125" style="337" customWidth="1"/>
    <col min="11535" max="11535" width="21.42578125" style="337" bestFit="1" customWidth="1"/>
    <col min="11536" max="11536" width="13.140625" style="337" customWidth="1"/>
    <col min="11537" max="11537" width="23.28515625" style="337" customWidth="1"/>
    <col min="11538" max="11774" width="9.140625" style="337"/>
    <col min="11775" max="11775" width="7.7109375" style="337" customWidth="1"/>
    <col min="11776" max="11776" width="4.140625" style="337" customWidth="1"/>
    <col min="11777" max="11777" width="19.28515625" style="337" customWidth="1"/>
    <col min="11778" max="11778" width="17.140625" style="337" customWidth="1"/>
    <col min="11779" max="11779" width="22.5703125" style="337" customWidth="1"/>
    <col min="11780" max="11780" width="14" style="337" customWidth="1"/>
    <col min="11781" max="11781" width="11.5703125" style="337" customWidth="1"/>
    <col min="11782" max="11782" width="10.140625" style="337" bestFit="1" customWidth="1"/>
    <col min="11783" max="11783" width="6.28515625" style="337" customWidth="1"/>
    <col min="11784" max="11784" width="9.7109375" style="337" customWidth="1"/>
    <col min="11785" max="11786" width="14.28515625" style="337" customWidth="1"/>
    <col min="11787" max="11787" width="20.85546875" style="337" customWidth="1"/>
    <col min="11788" max="11788" width="10.5703125" style="337" customWidth="1"/>
    <col min="11789" max="11789" width="18.28515625" style="337" bestFit="1" customWidth="1"/>
    <col min="11790" max="11790" width="14.42578125" style="337" customWidth="1"/>
    <col min="11791" max="11791" width="21.42578125" style="337" bestFit="1" customWidth="1"/>
    <col min="11792" max="11792" width="13.140625" style="337" customWidth="1"/>
    <col min="11793" max="11793" width="23.28515625" style="337" customWidth="1"/>
    <col min="11794" max="12030" width="9.140625" style="337"/>
    <col min="12031" max="12031" width="7.7109375" style="337" customWidth="1"/>
    <col min="12032" max="12032" width="4.140625" style="337" customWidth="1"/>
    <col min="12033" max="12033" width="19.28515625" style="337" customWidth="1"/>
    <col min="12034" max="12034" width="17.140625" style="337" customWidth="1"/>
    <col min="12035" max="12035" width="22.5703125" style="337" customWidth="1"/>
    <col min="12036" max="12036" width="14" style="337" customWidth="1"/>
    <col min="12037" max="12037" width="11.5703125" style="337" customWidth="1"/>
    <col min="12038" max="12038" width="10.140625" style="337" bestFit="1" customWidth="1"/>
    <col min="12039" max="12039" width="6.28515625" style="337" customWidth="1"/>
    <col min="12040" max="12040" width="9.7109375" style="337" customWidth="1"/>
    <col min="12041" max="12042" width="14.28515625" style="337" customWidth="1"/>
    <col min="12043" max="12043" width="20.85546875" style="337" customWidth="1"/>
    <col min="12044" max="12044" width="10.5703125" style="337" customWidth="1"/>
    <col min="12045" max="12045" width="18.28515625" style="337" bestFit="1" customWidth="1"/>
    <col min="12046" max="12046" width="14.42578125" style="337" customWidth="1"/>
    <col min="12047" max="12047" width="21.42578125" style="337" bestFit="1" customWidth="1"/>
    <col min="12048" max="12048" width="13.140625" style="337" customWidth="1"/>
    <col min="12049" max="12049" width="23.28515625" style="337" customWidth="1"/>
    <col min="12050" max="12286" width="9.140625" style="337"/>
    <col min="12287" max="12287" width="7.7109375" style="337" customWidth="1"/>
    <col min="12288" max="12288" width="4.140625" style="337" customWidth="1"/>
    <col min="12289" max="12289" width="19.28515625" style="337" customWidth="1"/>
    <col min="12290" max="12290" width="17.140625" style="337" customWidth="1"/>
    <col min="12291" max="12291" width="22.5703125" style="337" customWidth="1"/>
    <col min="12292" max="12292" width="14" style="337" customWidth="1"/>
    <col min="12293" max="12293" width="11.5703125" style="337" customWidth="1"/>
    <col min="12294" max="12294" width="10.140625" style="337" bestFit="1" customWidth="1"/>
    <col min="12295" max="12295" width="6.28515625" style="337" customWidth="1"/>
    <col min="12296" max="12296" width="9.7109375" style="337" customWidth="1"/>
    <col min="12297" max="12298" width="14.28515625" style="337" customWidth="1"/>
    <col min="12299" max="12299" width="20.85546875" style="337" customWidth="1"/>
    <col min="12300" max="12300" width="10.5703125" style="337" customWidth="1"/>
    <col min="12301" max="12301" width="18.28515625" style="337" bestFit="1" customWidth="1"/>
    <col min="12302" max="12302" width="14.42578125" style="337" customWidth="1"/>
    <col min="12303" max="12303" width="21.42578125" style="337" bestFit="1" customWidth="1"/>
    <col min="12304" max="12304" width="13.140625" style="337" customWidth="1"/>
    <col min="12305" max="12305" width="23.28515625" style="337" customWidth="1"/>
    <col min="12306" max="12542" width="9.140625" style="337"/>
    <col min="12543" max="12543" width="7.7109375" style="337" customWidth="1"/>
    <col min="12544" max="12544" width="4.140625" style="337" customWidth="1"/>
    <col min="12545" max="12545" width="19.28515625" style="337" customWidth="1"/>
    <col min="12546" max="12546" width="17.140625" style="337" customWidth="1"/>
    <col min="12547" max="12547" width="22.5703125" style="337" customWidth="1"/>
    <col min="12548" max="12548" width="14" style="337" customWidth="1"/>
    <col min="12549" max="12549" width="11.5703125" style="337" customWidth="1"/>
    <col min="12550" max="12550" width="10.140625" style="337" bestFit="1" customWidth="1"/>
    <col min="12551" max="12551" width="6.28515625" style="337" customWidth="1"/>
    <col min="12552" max="12552" width="9.7109375" style="337" customWidth="1"/>
    <col min="12553" max="12554" width="14.28515625" style="337" customWidth="1"/>
    <col min="12555" max="12555" width="20.85546875" style="337" customWidth="1"/>
    <col min="12556" max="12556" width="10.5703125" style="337" customWidth="1"/>
    <col min="12557" max="12557" width="18.28515625" style="337" bestFit="1" customWidth="1"/>
    <col min="12558" max="12558" width="14.42578125" style="337" customWidth="1"/>
    <col min="12559" max="12559" width="21.42578125" style="337" bestFit="1" customWidth="1"/>
    <col min="12560" max="12560" width="13.140625" style="337" customWidth="1"/>
    <col min="12561" max="12561" width="23.28515625" style="337" customWidth="1"/>
    <col min="12562" max="12798" width="9.140625" style="337"/>
    <col min="12799" max="12799" width="7.7109375" style="337" customWidth="1"/>
    <col min="12800" max="12800" width="4.140625" style="337" customWidth="1"/>
    <col min="12801" max="12801" width="19.28515625" style="337" customWidth="1"/>
    <col min="12802" max="12802" width="17.140625" style="337" customWidth="1"/>
    <col min="12803" max="12803" width="22.5703125" style="337" customWidth="1"/>
    <col min="12804" max="12804" width="14" style="337" customWidth="1"/>
    <col min="12805" max="12805" width="11.5703125" style="337" customWidth="1"/>
    <col min="12806" max="12806" width="10.140625" style="337" bestFit="1" customWidth="1"/>
    <col min="12807" max="12807" width="6.28515625" style="337" customWidth="1"/>
    <col min="12808" max="12808" width="9.7109375" style="337" customWidth="1"/>
    <col min="12809" max="12810" width="14.28515625" style="337" customWidth="1"/>
    <col min="12811" max="12811" width="20.85546875" style="337" customWidth="1"/>
    <col min="12812" max="12812" width="10.5703125" style="337" customWidth="1"/>
    <col min="12813" max="12813" width="18.28515625" style="337" bestFit="1" customWidth="1"/>
    <col min="12814" max="12814" width="14.42578125" style="337" customWidth="1"/>
    <col min="12815" max="12815" width="21.42578125" style="337" bestFit="1" customWidth="1"/>
    <col min="12816" max="12816" width="13.140625" style="337" customWidth="1"/>
    <col min="12817" max="12817" width="23.28515625" style="337" customWidth="1"/>
    <col min="12818" max="13054" width="9.140625" style="337"/>
    <col min="13055" max="13055" width="7.7109375" style="337" customWidth="1"/>
    <col min="13056" max="13056" width="4.140625" style="337" customWidth="1"/>
    <col min="13057" max="13057" width="19.28515625" style="337" customWidth="1"/>
    <col min="13058" max="13058" width="17.140625" style="337" customWidth="1"/>
    <col min="13059" max="13059" width="22.5703125" style="337" customWidth="1"/>
    <col min="13060" max="13060" width="14" style="337" customWidth="1"/>
    <col min="13061" max="13061" width="11.5703125" style="337" customWidth="1"/>
    <col min="13062" max="13062" width="10.140625" style="337" bestFit="1" customWidth="1"/>
    <col min="13063" max="13063" width="6.28515625" style="337" customWidth="1"/>
    <col min="13064" max="13064" width="9.7109375" style="337" customWidth="1"/>
    <col min="13065" max="13066" width="14.28515625" style="337" customWidth="1"/>
    <col min="13067" max="13067" width="20.85546875" style="337" customWidth="1"/>
    <col min="13068" max="13068" width="10.5703125" style="337" customWidth="1"/>
    <col min="13069" max="13069" width="18.28515625" style="337" bestFit="1" customWidth="1"/>
    <col min="13070" max="13070" width="14.42578125" style="337" customWidth="1"/>
    <col min="13071" max="13071" width="21.42578125" style="337" bestFit="1" customWidth="1"/>
    <col min="13072" max="13072" width="13.140625" style="337" customWidth="1"/>
    <col min="13073" max="13073" width="23.28515625" style="337" customWidth="1"/>
    <col min="13074" max="13310" width="9.140625" style="337"/>
    <col min="13311" max="13311" width="7.7109375" style="337" customWidth="1"/>
    <col min="13312" max="13312" width="4.140625" style="337" customWidth="1"/>
    <col min="13313" max="13313" width="19.28515625" style="337" customWidth="1"/>
    <col min="13314" max="13314" width="17.140625" style="337" customWidth="1"/>
    <col min="13315" max="13315" width="22.5703125" style="337" customWidth="1"/>
    <col min="13316" max="13316" width="14" style="337" customWidth="1"/>
    <col min="13317" max="13317" width="11.5703125" style="337" customWidth="1"/>
    <col min="13318" max="13318" width="10.140625" style="337" bestFit="1" customWidth="1"/>
    <col min="13319" max="13319" width="6.28515625" style="337" customWidth="1"/>
    <col min="13320" max="13320" width="9.7109375" style="337" customWidth="1"/>
    <col min="13321" max="13322" width="14.28515625" style="337" customWidth="1"/>
    <col min="13323" max="13323" width="20.85546875" style="337" customWidth="1"/>
    <col min="13324" max="13324" width="10.5703125" style="337" customWidth="1"/>
    <col min="13325" max="13325" width="18.28515625" style="337" bestFit="1" customWidth="1"/>
    <col min="13326" max="13326" width="14.42578125" style="337" customWidth="1"/>
    <col min="13327" max="13327" width="21.42578125" style="337" bestFit="1" customWidth="1"/>
    <col min="13328" max="13328" width="13.140625" style="337" customWidth="1"/>
    <col min="13329" max="13329" width="23.28515625" style="337" customWidth="1"/>
    <col min="13330" max="13566" width="9.140625" style="337"/>
    <col min="13567" max="13567" width="7.7109375" style="337" customWidth="1"/>
    <col min="13568" max="13568" width="4.140625" style="337" customWidth="1"/>
    <col min="13569" max="13569" width="19.28515625" style="337" customWidth="1"/>
    <col min="13570" max="13570" width="17.140625" style="337" customWidth="1"/>
    <col min="13571" max="13571" width="22.5703125" style="337" customWidth="1"/>
    <col min="13572" max="13572" width="14" style="337" customWidth="1"/>
    <col min="13573" max="13573" width="11.5703125" style="337" customWidth="1"/>
    <col min="13574" max="13574" width="10.140625" style="337" bestFit="1" customWidth="1"/>
    <col min="13575" max="13575" width="6.28515625" style="337" customWidth="1"/>
    <col min="13576" max="13576" width="9.7109375" style="337" customWidth="1"/>
    <col min="13577" max="13578" width="14.28515625" style="337" customWidth="1"/>
    <col min="13579" max="13579" width="20.85546875" style="337" customWidth="1"/>
    <col min="13580" max="13580" width="10.5703125" style="337" customWidth="1"/>
    <col min="13581" max="13581" width="18.28515625" style="337" bestFit="1" customWidth="1"/>
    <col min="13582" max="13582" width="14.42578125" style="337" customWidth="1"/>
    <col min="13583" max="13583" width="21.42578125" style="337" bestFit="1" customWidth="1"/>
    <col min="13584" max="13584" width="13.140625" style="337" customWidth="1"/>
    <col min="13585" max="13585" width="23.28515625" style="337" customWidth="1"/>
    <col min="13586" max="13822" width="9.140625" style="337"/>
    <col min="13823" max="13823" width="7.7109375" style="337" customWidth="1"/>
    <col min="13824" max="13824" width="4.140625" style="337" customWidth="1"/>
    <col min="13825" max="13825" width="19.28515625" style="337" customWidth="1"/>
    <col min="13826" max="13826" width="17.140625" style="337" customWidth="1"/>
    <col min="13827" max="13827" width="22.5703125" style="337" customWidth="1"/>
    <col min="13828" max="13828" width="14" style="337" customWidth="1"/>
    <col min="13829" max="13829" width="11.5703125" style="337" customWidth="1"/>
    <col min="13830" max="13830" width="10.140625" style="337" bestFit="1" customWidth="1"/>
    <col min="13831" max="13831" width="6.28515625" style="337" customWidth="1"/>
    <col min="13832" max="13832" width="9.7109375" style="337" customWidth="1"/>
    <col min="13833" max="13834" width="14.28515625" style="337" customWidth="1"/>
    <col min="13835" max="13835" width="20.85546875" style="337" customWidth="1"/>
    <col min="13836" max="13836" width="10.5703125" style="337" customWidth="1"/>
    <col min="13837" max="13837" width="18.28515625" style="337" bestFit="1" customWidth="1"/>
    <col min="13838" max="13838" width="14.42578125" style="337" customWidth="1"/>
    <col min="13839" max="13839" width="21.42578125" style="337" bestFit="1" customWidth="1"/>
    <col min="13840" max="13840" width="13.140625" style="337" customWidth="1"/>
    <col min="13841" max="13841" width="23.28515625" style="337" customWidth="1"/>
    <col min="13842" max="14078" width="9.140625" style="337"/>
    <col min="14079" max="14079" width="7.7109375" style="337" customWidth="1"/>
    <col min="14080" max="14080" width="4.140625" style="337" customWidth="1"/>
    <col min="14081" max="14081" width="19.28515625" style="337" customWidth="1"/>
    <col min="14082" max="14082" width="17.140625" style="337" customWidth="1"/>
    <col min="14083" max="14083" width="22.5703125" style="337" customWidth="1"/>
    <col min="14084" max="14084" width="14" style="337" customWidth="1"/>
    <col min="14085" max="14085" width="11.5703125" style="337" customWidth="1"/>
    <col min="14086" max="14086" width="10.140625" style="337" bestFit="1" customWidth="1"/>
    <col min="14087" max="14087" width="6.28515625" style="337" customWidth="1"/>
    <col min="14088" max="14088" width="9.7109375" style="337" customWidth="1"/>
    <col min="14089" max="14090" width="14.28515625" style="337" customWidth="1"/>
    <col min="14091" max="14091" width="20.85546875" style="337" customWidth="1"/>
    <col min="14092" max="14092" width="10.5703125" style="337" customWidth="1"/>
    <col min="14093" max="14093" width="18.28515625" style="337" bestFit="1" customWidth="1"/>
    <col min="14094" max="14094" width="14.42578125" style="337" customWidth="1"/>
    <col min="14095" max="14095" width="21.42578125" style="337" bestFit="1" customWidth="1"/>
    <col min="14096" max="14096" width="13.140625" style="337" customWidth="1"/>
    <col min="14097" max="14097" width="23.28515625" style="337" customWidth="1"/>
    <col min="14098" max="14334" width="9.140625" style="337"/>
    <col min="14335" max="14335" width="7.7109375" style="337" customWidth="1"/>
    <col min="14336" max="14336" width="4.140625" style="337" customWidth="1"/>
    <col min="14337" max="14337" width="19.28515625" style="337" customWidth="1"/>
    <col min="14338" max="14338" width="17.140625" style="337" customWidth="1"/>
    <col min="14339" max="14339" width="22.5703125" style="337" customWidth="1"/>
    <col min="14340" max="14340" width="14" style="337" customWidth="1"/>
    <col min="14341" max="14341" width="11.5703125" style="337" customWidth="1"/>
    <col min="14342" max="14342" width="10.140625" style="337" bestFit="1" customWidth="1"/>
    <col min="14343" max="14343" width="6.28515625" style="337" customWidth="1"/>
    <col min="14344" max="14344" width="9.7109375" style="337" customWidth="1"/>
    <col min="14345" max="14346" width="14.28515625" style="337" customWidth="1"/>
    <col min="14347" max="14347" width="20.85546875" style="337" customWidth="1"/>
    <col min="14348" max="14348" width="10.5703125" style="337" customWidth="1"/>
    <col min="14349" max="14349" width="18.28515625" style="337" bestFit="1" customWidth="1"/>
    <col min="14350" max="14350" width="14.42578125" style="337" customWidth="1"/>
    <col min="14351" max="14351" width="21.42578125" style="337" bestFit="1" customWidth="1"/>
    <col min="14352" max="14352" width="13.140625" style="337" customWidth="1"/>
    <col min="14353" max="14353" width="23.28515625" style="337" customWidth="1"/>
    <col min="14354" max="14590" width="9.140625" style="337"/>
    <col min="14591" max="14591" width="7.7109375" style="337" customWidth="1"/>
    <col min="14592" max="14592" width="4.140625" style="337" customWidth="1"/>
    <col min="14593" max="14593" width="19.28515625" style="337" customWidth="1"/>
    <col min="14594" max="14594" width="17.140625" style="337" customWidth="1"/>
    <col min="14595" max="14595" width="22.5703125" style="337" customWidth="1"/>
    <col min="14596" max="14596" width="14" style="337" customWidth="1"/>
    <col min="14597" max="14597" width="11.5703125" style="337" customWidth="1"/>
    <col min="14598" max="14598" width="10.140625" style="337" bestFit="1" customWidth="1"/>
    <col min="14599" max="14599" width="6.28515625" style="337" customWidth="1"/>
    <col min="14600" max="14600" width="9.7109375" style="337" customWidth="1"/>
    <col min="14601" max="14602" width="14.28515625" style="337" customWidth="1"/>
    <col min="14603" max="14603" width="20.85546875" style="337" customWidth="1"/>
    <col min="14604" max="14604" width="10.5703125" style="337" customWidth="1"/>
    <col min="14605" max="14605" width="18.28515625" style="337" bestFit="1" customWidth="1"/>
    <col min="14606" max="14606" width="14.42578125" style="337" customWidth="1"/>
    <col min="14607" max="14607" width="21.42578125" style="337" bestFit="1" customWidth="1"/>
    <col min="14608" max="14608" width="13.140625" style="337" customWidth="1"/>
    <col min="14609" max="14609" width="23.28515625" style="337" customWidth="1"/>
    <col min="14610" max="14846" width="9.140625" style="337"/>
    <col min="14847" max="14847" width="7.7109375" style="337" customWidth="1"/>
    <col min="14848" max="14848" width="4.140625" style="337" customWidth="1"/>
    <col min="14849" max="14849" width="19.28515625" style="337" customWidth="1"/>
    <col min="14850" max="14850" width="17.140625" style="337" customWidth="1"/>
    <col min="14851" max="14851" width="22.5703125" style="337" customWidth="1"/>
    <col min="14852" max="14852" width="14" style="337" customWidth="1"/>
    <col min="14853" max="14853" width="11.5703125" style="337" customWidth="1"/>
    <col min="14854" max="14854" width="10.140625" style="337" bestFit="1" customWidth="1"/>
    <col min="14855" max="14855" width="6.28515625" style="337" customWidth="1"/>
    <col min="14856" max="14856" width="9.7109375" style="337" customWidth="1"/>
    <col min="14857" max="14858" width="14.28515625" style="337" customWidth="1"/>
    <col min="14859" max="14859" width="20.85546875" style="337" customWidth="1"/>
    <col min="14860" max="14860" width="10.5703125" style="337" customWidth="1"/>
    <col min="14861" max="14861" width="18.28515625" style="337" bestFit="1" customWidth="1"/>
    <col min="14862" max="14862" width="14.42578125" style="337" customWidth="1"/>
    <col min="14863" max="14863" width="21.42578125" style="337" bestFit="1" customWidth="1"/>
    <col min="14864" max="14864" width="13.140625" style="337" customWidth="1"/>
    <col min="14865" max="14865" width="23.28515625" style="337" customWidth="1"/>
    <col min="14866" max="15102" width="9.140625" style="337"/>
    <col min="15103" max="15103" width="7.7109375" style="337" customWidth="1"/>
    <col min="15104" max="15104" width="4.140625" style="337" customWidth="1"/>
    <col min="15105" max="15105" width="19.28515625" style="337" customWidth="1"/>
    <col min="15106" max="15106" width="17.140625" style="337" customWidth="1"/>
    <col min="15107" max="15107" width="22.5703125" style="337" customWidth="1"/>
    <col min="15108" max="15108" width="14" style="337" customWidth="1"/>
    <col min="15109" max="15109" width="11.5703125" style="337" customWidth="1"/>
    <col min="15110" max="15110" width="10.140625" style="337" bestFit="1" customWidth="1"/>
    <col min="15111" max="15111" width="6.28515625" style="337" customWidth="1"/>
    <col min="15112" max="15112" width="9.7109375" style="337" customWidth="1"/>
    <col min="15113" max="15114" width="14.28515625" style="337" customWidth="1"/>
    <col min="15115" max="15115" width="20.85546875" style="337" customWidth="1"/>
    <col min="15116" max="15116" width="10.5703125" style="337" customWidth="1"/>
    <col min="15117" max="15117" width="18.28515625" style="337" bestFit="1" customWidth="1"/>
    <col min="15118" max="15118" width="14.42578125" style="337" customWidth="1"/>
    <col min="15119" max="15119" width="21.42578125" style="337" bestFit="1" customWidth="1"/>
    <col min="15120" max="15120" width="13.140625" style="337" customWidth="1"/>
    <col min="15121" max="15121" width="23.28515625" style="337" customWidth="1"/>
    <col min="15122" max="15358" width="9.140625" style="337"/>
    <col min="15359" max="15359" width="7.7109375" style="337" customWidth="1"/>
    <col min="15360" max="15360" width="4.140625" style="337" customWidth="1"/>
    <col min="15361" max="15361" width="19.28515625" style="337" customWidth="1"/>
    <col min="15362" max="15362" width="17.140625" style="337" customWidth="1"/>
    <col min="15363" max="15363" width="22.5703125" style="337" customWidth="1"/>
    <col min="15364" max="15364" width="14" style="337" customWidth="1"/>
    <col min="15365" max="15365" width="11.5703125" style="337" customWidth="1"/>
    <col min="15366" max="15366" width="10.140625" style="337" bestFit="1" customWidth="1"/>
    <col min="15367" max="15367" width="6.28515625" style="337" customWidth="1"/>
    <col min="15368" max="15368" width="9.7109375" style="337" customWidth="1"/>
    <col min="15369" max="15370" width="14.28515625" style="337" customWidth="1"/>
    <col min="15371" max="15371" width="20.85546875" style="337" customWidth="1"/>
    <col min="15372" max="15372" width="10.5703125" style="337" customWidth="1"/>
    <col min="15373" max="15373" width="18.28515625" style="337" bestFit="1" customWidth="1"/>
    <col min="15374" max="15374" width="14.42578125" style="337" customWidth="1"/>
    <col min="15375" max="15375" width="21.42578125" style="337" bestFit="1" customWidth="1"/>
    <col min="15376" max="15376" width="13.140625" style="337" customWidth="1"/>
    <col min="15377" max="15377" width="23.28515625" style="337" customWidth="1"/>
    <col min="15378" max="15614" width="9.140625" style="337"/>
    <col min="15615" max="15615" width="7.7109375" style="337" customWidth="1"/>
    <col min="15616" max="15616" width="4.140625" style="337" customWidth="1"/>
    <col min="15617" max="15617" width="19.28515625" style="337" customWidth="1"/>
    <col min="15618" max="15618" width="17.140625" style="337" customWidth="1"/>
    <col min="15619" max="15619" width="22.5703125" style="337" customWidth="1"/>
    <col min="15620" max="15620" width="14" style="337" customWidth="1"/>
    <col min="15621" max="15621" width="11.5703125" style="337" customWidth="1"/>
    <col min="15622" max="15622" width="10.140625" style="337" bestFit="1" customWidth="1"/>
    <col min="15623" max="15623" width="6.28515625" style="337" customWidth="1"/>
    <col min="15624" max="15624" width="9.7109375" style="337" customWidth="1"/>
    <col min="15625" max="15626" width="14.28515625" style="337" customWidth="1"/>
    <col min="15627" max="15627" width="20.85546875" style="337" customWidth="1"/>
    <col min="15628" max="15628" width="10.5703125" style="337" customWidth="1"/>
    <col min="15629" max="15629" width="18.28515625" style="337" bestFit="1" customWidth="1"/>
    <col min="15630" max="15630" width="14.42578125" style="337" customWidth="1"/>
    <col min="15631" max="15631" width="21.42578125" style="337" bestFit="1" customWidth="1"/>
    <col min="15632" max="15632" width="13.140625" style="337" customWidth="1"/>
    <col min="15633" max="15633" width="23.28515625" style="337" customWidth="1"/>
    <col min="15634" max="15870" width="9.140625" style="337"/>
    <col min="15871" max="15871" width="7.7109375" style="337" customWidth="1"/>
    <col min="15872" max="15872" width="4.140625" style="337" customWidth="1"/>
    <col min="15873" max="15873" width="19.28515625" style="337" customWidth="1"/>
    <col min="15874" max="15874" width="17.140625" style="337" customWidth="1"/>
    <col min="15875" max="15875" width="22.5703125" style="337" customWidth="1"/>
    <col min="15876" max="15876" width="14" style="337" customWidth="1"/>
    <col min="15877" max="15877" width="11.5703125" style="337" customWidth="1"/>
    <col min="15878" max="15878" width="10.140625" style="337" bestFit="1" customWidth="1"/>
    <col min="15879" max="15879" width="6.28515625" style="337" customWidth="1"/>
    <col min="15880" max="15880" width="9.7109375" style="337" customWidth="1"/>
    <col min="15881" max="15882" width="14.28515625" style="337" customWidth="1"/>
    <col min="15883" max="15883" width="20.85546875" style="337" customWidth="1"/>
    <col min="15884" max="15884" width="10.5703125" style="337" customWidth="1"/>
    <col min="15885" max="15885" width="18.28515625" style="337" bestFit="1" customWidth="1"/>
    <col min="15886" max="15886" width="14.42578125" style="337" customWidth="1"/>
    <col min="15887" max="15887" width="21.42578125" style="337" bestFit="1" customWidth="1"/>
    <col min="15888" max="15888" width="13.140625" style="337" customWidth="1"/>
    <col min="15889" max="15889" width="23.28515625" style="337" customWidth="1"/>
    <col min="15890" max="16126" width="9.140625" style="337"/>
    <col min="16127" max="16127" width="7.7109375" style="337" customWidth="1"/>
    <col min="16128" max="16128" width="4.140625" style="337" customWidth="1"/>
    <col min="16129" max="16129" width="19.28515625" style="337" customWidth="1"/>
    <col min="16130" max="16130" width="17.140625" style="337" customWidth="1"/>
    <col min="16131" max="16131" width="22.5703125" style="337" customWidth="1"/>
    <col min="16132" max="16132" width="14" style="337" customWidth="1"/>
    <col min="16133" max="16133" width="11.5703125" style="337" customWidth="1"/>
    <col min="16134" max="16134" width="10.140625" style="337" bestFit="1" customWidth="1"/>
    <col min="16135" max="16135" width="6.28515625" style="337" customWidth="1"/>
    <col min="16136" max="16136" width="9.7109375" style="337" customWidth="1"/>
    <col min="16137" max="16138" width="14.28515625" style="337" customWidth="1"/>
    <col min="16139" max="16139" width="20.85546875" style="337" customWidth="1"/>
    <col min="16140" max="16140" width="10.5703125" style="337" customWidth="1"/>
    <col min="16141" max="16141" width="18.28515625" style="337" bestFit="1" customWidth="1"/>
    <col min="16142" max="16142" width="14.42578125" style="337" customWidth="1"/>
    <col min="16143" max="16143" width="21.42578125" style="337" bestFit="1" customWidth="1"/>
    <col min="16144" max="16144" width="13.140625" style="337" customWidth="1"/>
    <col min="16145" max="16145" width="23.28515625" style="337" customWidth="1"/>
    <col min="16146" max="16384" width="9.140625" style="337"/>
  </cols>
  <sheetData>
    <row r="1" spans="2:17" ht="15" hidden="1" customHeight="1" x14ac:dyDescent="0.2">
      <c r="B1" s="2"/>
    </row>
    <row r="2" spans="2:17" s="450" customFormat="1" ht="15.75" hidden="1" customHeight="1" x14ac:dyDescent="0.3">
      <c r="B2" s="453"/>
      <c r="C2" s="449"/>
      <c r="D2" s="453"/>
      <c r="E2" s="448"/>
      <c r="F2" s="453"/>
      <c r="G2" s="457"/>
      <c r="H2" s="465"/>
      <c r="I2" s="513"/>
      <c r="J2" s="520"/>
      <c r="N2" s="543" t="s">
        <v>2611</v>
      </c>
      <c r="O2" s="543"/>
      <c r="P2" s="463"/>
    </row>
    <row r="3" spans="2:17" s="450" customFormat="1" ht="15.75" hidden="1" customHeight="1" x14ac:dyDescent="0.3">
      <c r="B3" s="453"/>
      <c r="C3" s="449"/>
      <c r="D3" s="453"/>
      <c r="E3" s="448"/>
      <c r="F3" s="453"/>
      <c r="G3" s="457"/>
      <c r="H3" s="465"/>
      <c r="I3" s="513"/>
      <c r="J3" s="520"/>
      <c r="N3" s="458"/>
      <c r="O3" s="458"/>
      <c r="P3" s="458"/>
    </row>
    <row r="4" spans="2:17" s="450" customFormat="1" ht="15.75" hidden="1" customHeight="1" x14ac:dyDescent="0.3">
      <c r="B4" s="453"/>
      <c r="C4" s="449"/>
      <c r="D4" s="453"/>
      <c r="E4" s="448"/>
      <c r="F4" s="453"/>
      <c r="G4" s="457"/>
      <c r="H4" s="466"/>
      <c r="I4" s="513"/>
      <c r="J4" s="521"/>
      <c r="K4" s="462"/>
      <c r="L4" s="542" t="s">
        <v>0</v>
      </c>
      <c r="M4" s="542"/>
      <c r="N4" s="542"/>
      <c r="O4" s="542"/>
    </row>
    <row r="5" spans="2:17" s="436" customFormat="1" ht="15.75" hidden="1" customHeight="1" x14ac:dyDescent="0.25">
      <c r="C5" s="461"/>
      <c r="E5" s="460"/>
      <c r="H5" s="467"/>
      <c r="I5" s="514"/>
      <c r="J5" s="514"/>
      <c r="L5" s="544" t="s">
        <v>1</v>
      </c>
      <c r="M5" s="544"/>
      <c r="N5" s="544"/>
      <c r="O5" s="544"/>
    </row>
    <row r="6" spans="2:17" s="450" customFormat="1" ht="15" hidden="1" customHeight="1" x14ac:dyDescent="0.3">
      <c r="B6" s="453"/>
      <c r="C6" s="449"/>
      <c r="D6" s="453"/>
      <c r="E6" s="448"/>
      <c r="F6" s="453"/>
      <c r="G6" s="451"/>
      <c r="H6" s="468"/>
      <c r="I6" s="515"/>
      <c r="J6" s="455"/>
      <c r="K6" s="459"/>
      <c r="L6" s="542" t="s">
        <v>2</v>
      </c>
      <c r="M6" s="542"/>
      <c r="N6" s="542"/>
      <c r="O6" s="542"/>
      <c r="P6" s="458"/>
    </row>
    <row r="7" spans="2:17" s="450" customFormat="1" ht="15" hidden="1" customHeight="1" x14ac:dyDescent="0.3">
      <c r="B7" s="453"/>
      <c r="C7" s="449"/>
      <c r="D7" s="453"/>
      <c r="E7" s="448"/>
      <c r="F7" s="453"/>
      <c r="G7" s="457"/>
      <c r="H7" s="468"/>
      <c r="I7" s="513"/>
      <c r="J7" s="515"/>
      <c r="K7" s="459"/>
      <c r="L7" s="542" t="s">
        <v>3</v>
      </c>
      <c r="M7" s="542"/>
      <c r="N7" s="542"/>
      <c r="O7" s="542"/>
    </row>
    <row r="8" spans="2:17" s="450" customFormat="1" ht="15" hidden="1" customHeight="1" x14ac:dyDescent="0.3">
      <c r="B8" s="453"/>
      <c r="C8" s="449"/>
      <c r="D8" s="453"/>
      <c r="E8" s="448"/>
      <c r="F8" s="453"/>
      <c r="G8" s="452"/>
      <c r="H8" s="469"/>
      <c r="I8" s="516"/>
      <c r="J8" s="515"/>
      <c r="K8" s="451"/>
      <c r="L8" s="451"/>
    </row>
    <row r="9" spans="2:17" s="450" customFormat="1" ht="15" hidden="1" customHeight="1" x14ac:dyDescent="0.3">
      <c r="B9" s="453"/>
      <c r="C9" s="449"/>
      <c r="D9" s="453"/>
      <c r="E9" s="448"/>
      <c r="F9" s="453"/>
      <c r="G9" s="452"/>
      <c r="H9" s="469"/>
      <c r="I9" s="516"/>
      <c r="J9" s="515"/>
      <c r="K9" s="451"/>
      <c r="L9" s="541" t="s">
        <v>2610</v>
      </c>
      <c r="M9" s="541"/>
      <c r="N9" s="541"/>
      <c r="O9" s="541"/>
      <c r="P9" s="454"/>
    </row>
    <row r="10" spans="2:17" s="450" customFormat="1" ht="15" hidden="1" customHeight="1" x14ac:dyDescent="0.3">
      <c r="B10" s="453"/>
      <c r="C10" s="449"/>
      <c r="D10" s="453"/>
      <c r="E10" s="448"/>
      <c r="F10" s="453"/>
      <c r="G10" s="452"/>
      <c r="H10" s="469"/>
      <c r="I10" s="516"/>
      <c r="J10" s="515"/>
      <c r="K10" s="451"/>
      <c r="L10" s="451"/>
      <c r="N10" s="451"/>
      <c r="O10" s="451"/>
      <c r="P10" s="451"/>
    </row>
    <row r="11" spans="2:17" s="450" customFormat="1" ht="15" hidden="1" customHeight="1" x14ac:dyDescent="0.3">
      <c r="B11" s="453"/>
      <c r="C11" s="449"/>
      <c r="D11" s="453"/>
      <c r="E11" s="448"/>
      <c r="F11" s="453"/>
      <c r="G11" s="452"/>
      <c r="H11" s="469"/>
      <c r="I11" s="516"/>
      <c r="J11" s="515"/>
      <c r="K11" s="451"/>
      <c r="L11" s="451"/>
      <c r="N11" s="451"/>
      <c r="O11" s="451"/>
      <c r="P11" s="451"/>
    </row>
    <row r="12" spans="2:17" s="436" customFormat="1" ht="15.75" x14ac:dyDescent="0.25">
      <c r="B12" s="448"/>
      <c r="C12" s="449" t="s">
        <v>2609</v>
      </c>
      <c r="D12" s="448"/>
      <c r="E12" s="448"/>
      <c r="F12" s="448"/>
      <c r="G12" s="448"/>
      <c r="H12" s="470"/>
      <c r="I12" s="512"/>
      <c r="J12" s="512"/>
      <c r="K12" s="448"/>
      <c r="L12" s="448"/>
      <c r="M12" s="448"/>
      <c r="N12" s="448"/>
      <c r="O12" s="448"/>
      <c r="P12" s="447"/>
      <c r="Q12" s="446"/>
    </row>
    <row r="13" spans="2:17" s="436" customFormat="1" ht="15.75" x14ac:dyDescent="0.25">
      <c r="B13" s="448"/>
      <c r="C13" s="449" t="s">
        <v>2708</v>
      </c>
      <c r="D13" s="448"/>
      <c r="E13" s="448"/>
      <c r="F13" s="448"/>
      <c r="G13" s="558"/>
      <c r="H13" s="559"/>
      <c r="I13" s="563"/>
      <c r="J13" s="564"/>
      <c r="K13" s="557"/>
      <c r="L13" s="557"/>
      <c r="M13" s="448"/>
      <c r="N13" s="448"/>
      <c r="O13" s="448"/>
      <c r="P13" s="447"/>
      <c r="Q13" s="446"/>
    </row>
    <row r="14" spans="2:17" s="436" customFormat="1" ht="18.75" x14ac:dyDescent="0.3">
      <c r="B14" s="443"/>
      <c r="C14" s="445"/>
      <c r="D14" s="443"/>
      <c r="E14" s="444"/>
      <c r="F14" s="443"/>
      <c r="G14" s="561"/>
      <c r="H14" s="561"/>
      <c r="I14" s="565"/>
      <c r="J14" s="565"/>
      <c r="K14" s="561"/>
      <c r="L14" s="561"/>
      <c r="M14" s="442"/>
      <c r="N14" s="442"/>
      <c r="O14" s="442"/>
      <c r="P14" s="441"/>
      <c r="Q14" s="437"/>
    </row>
    <row r="15" spans="2:17" s="436" customFormat="1" ht="19.5" x14ac:dyDescent="0.35">
      <c r="B15" s="439"/>
      <c r="C15" s="440" t="s">
        <v>2707</v>
      </c>
      <c r="D15" s="439"/>
      <c r="E15" s="439"/>
      <c r="F15" s="439"/>
      <c r="G15" s="562"/>
      <c r="H15" s="562"/>
      <c r="I15" s="517"/>
      <c r="J15" s="516"/>
      <c r="K15" s="560"/>
      <c r="L15" s="560"/>
      <c r="M15" s="439"/>
      <c r="N15" s="439"/>
      <c r="O15" s="439"/>
      <c r="P15" s="438"/>
      <c r="Q15" s="437"/>
    </row>
    <row r="16" spans="2:17" s="342" customFormat="1" ht="13.5" thickBot="1" x14ac:dyDescent="0.25">
      <c r="B16" s="359"/>
      <c r="C16" s="435"/>
      <c r="D16" s="359"/>
      <c r="E16" s="434"/>
      <c r="F16" s="359"/>
      <c r="G16" s="359"/>
      <c r="H16" s="471"/>
      <c r="I16" s="518"/>
      <c r="J16" s="518"/>
      <c r="K16" s="359"/>
      <c r="L16" s="359"/>
      <c r="M16" s="359"/>
      <c r="N16" s="359"/>
      <c r="O16" s="359"/>
      <c r="P16" s="359"/>
    </row>
    <row r="17" spans="1:24" s="342" customFormat="1" ht="88.5" customHeight="1" thickBot="1" x14ac:dyDescent="0.25">
      <c r="A17" s="383" t="s">
        <v>1638</v>
      </c>
      <c r="B17" s="43" t="s">
        <v>8</v>
      </c>
      <c r="C17" s="212" t="s">
        <v>9</v>
      </c>
      <c r="D17" s="43" t="s">
        <v>11</v>
      </c>
      <c r="E17" s="433" t="s">
        <v>12</v>
      </c>
      <c r="F17" s="43" t="s">
        <v>13</v>
      </c>
      <c r="G17" s="43" t="s">
        <v>15</v>
      </c>
      <c r="H17" s="472" t="s">
        <v>16</v>
      </c>
      <c r="I17" s="281" t="s">
        <v>14</v>
      </c>
      <c r="J17" s="281" t="s">
        <v>17</v>
      </c>
      <c r="K17" s="43" t="s">
        <v>2608</v>
      </c>
      <c r="L17" s="432" t="s">
        <v>19</v>
      </c>
      <c r="M17" s="43" t="s">
        <v>2607</v>
      </c>
      <c r="N17" s="431" t="s">
        <v>21</v>
      </c>
      <c r="O17" s="43" t="s">
        <v>2606</v>
      </c>
      <c r="P17" s="430" t="s">
        <v>23</v>
      </c>
      <c r="X17" s="342" t="str">
        <f>CONCATENATE(E17," ",D17)</f>
        <v>Наименование МТР Номенклатурный номер</v>
      </c>
    </row>
    <row r="18" spans="1:24" s="567" customFormat="1" ht="13.5" thickBot="1" x14ac:dyDescent="0.25">
      <c r="B18" s="473">
        <v>1</v>
      </c>
      <c r="C18" s="473">
        <v>2</v>
      </c>
      <c r="D18" s="473">
        <v>3</v>
      </c>
      <c r="E18" s="473">
        <v>4</v>
      </c>
      <c r="F18" s="473">
        <v>5</v>
      </c>
      <c r="G18" s="473">
        <v>8</v>
      </c>
      <c r="H18" s="473">
        <v>9</v>
      </c>
      <c r="I18" s="473">
        <v>7</v>
      </c>
      <c r="J18" s="473"/>
      <c r="K18" s="473">
        <v>11</v>
      </c>
      <c r="L18" s="473">
        <v>12</v>
      </c>
      <c r="M18" s="473">
        <v>13</v>
      </c>
      <c r="N18" s="473">
        <v>14</v>
      </c>
      <c r="O18" s="473">
        <v>15</v>
      </c>
      <c r="P18" s="473">
        <v>16</v>
      </c>
      <c r="X18" s="471" t="str">
        <f>CONCATENATE(E18," ",D18)</f>
        <v>4 3</v>
      </c>
    </row>
    <row r="19" spans="1:24" s="382" customFormat="1" ht="51" x14ac:dyDescent="0.2">
      <c r="A19" s="394" t="s">
        <v>25</v>
      </c>
      <c r="B19" s="402">
        <v>1</v>
      </c>
      <c r="C19" s="429" t="s">
        <v>2575</v>
      </c>
      <c r="D19" s="428" t="s">
        <v>2605</v>
      </c>
      <c r="E19" s="47" t="s">
        <v>2604</v>
      </c>
      <c r="F19" s="427">
        <v>40956</v>
      </c>
      <c r="G19" s="425" t="s">
        <v>357</v>
      </c>
      <c r="H19" s="474">
        <v>2</v>
      </c>
      <c r="I19" s="426">
        <v>13.81</v>
      </c>
      <c r="J19" s="522">
        <v>27.62</v>
      </c>
      <c r="K19" s="424" t="s">
        <v>32</v>
      </c>
      <c r="L19" s="423" t="s">
        <v>33</v>
      </c>
      <c r="M19" s="422" t="s">
        <v>2571</v>
      </c>
      <c r="N19" s="421" t="s">
        <v>2566</v>
      </c>
      <c r="O19" s="56" t="s">
        <v>36</v>
      </c>
      <c r="P19" s="420" t="s">
        <v>37</v>
      </c>
      <c r="Q19" s="418"/>
      <c r="R19" s="382" t="str">
        <f>CONCATENATE(E19," ",H19)</f>
        <v>Кабель FTP 4х2х0,52 кат. 5 медь с содержанием меди 2</v>
      </c>
      <c r="X19" s="342" t="str">
        <f>CONCATENATE(E19," ",D19)</f>
        <v>Кабель FTP 4х2х0,52 кат. 5 медь с содержанием меди 0203080110</v>
      </c>
    </row>
    <row r="20" spans="1:24" s="382" customFormat="1" ht="51" x14ac:dyDescent="0.2">
      <c r="A20" s="394" t="s">
        <v>25</v>
      </c>
      <c r="B20" s="402">
        <v>2</v>
      </c>
      <c r="C20" s="413" t="s">
        <v>354</v>
      </c>
      <c r="D20" s="400" t="s">
        <v>2603</v>
      </c>
      <c r="E20" s="61" t="s">
        <v>2602</v>
      </c>
      <c r="F20" s="399" t="s">
        <v>2557</v>
      </c>
      <c r="G20" s="398" t="s">
        <v>357</v>
      </c>
      <c r="H20" s="247">
        <v>820</v>
      </c>
      <c r="I20" s="269">
        <v>2.8090853658536585</v>
      </c>
      <c r="J20" s="524">
        <v>2303.4499999999998</v>
      </c>
      <c r="K20" s="397" t="s">
        <v>32</v>
      </c>
      <c r="L20" s="412" t="s">
        <v>33</v>
      </c>
      <c r="M20" s="396" t="s">
        <v>2571</v>
      </c>
      <c r="N20" s="411" t="s">
        <v>2566</v>
      </c>
      <c r="O20" s="70" t="s">
        <v>36</v>
      </c>
      <c r="P20" s="395" t="s">
        <v>37</v>
      </c>
      <c r="Q20" s="418"/>
      <c r="R20" s="382" t="str">
        <f>CONCATENATE(E20," ",H20)</f>
        <v>Кабель UTP 4 пары б/у с содержанием меди 820</v>
      </c>
      <c r="X20" s="342" t="str">
        <f>CONCATENATE(E20," ",D20)</f>
        <v>Кабель UTP 4 пары б/у с содержанием меди 0801020100</v>
      </c>
    </row>
    <row r="21" spans="1:24" s="382" customFormat="1" ht="51" x14ac:dyDescent="0.2">
      <c r="A21" s="394" t="s">
        <v>25</v>
      </c>
      <c r="B21" s="402">
        <v>3</v>
      </c>
      <c r="C21" s="413" t="s">
        <v>2575</v>
      </c>
      <c r="D21" s="400" t="s">
        <v>2601</v>
      </c>
      <c r="E21" s="61" t="s">
        <v>2600</v>
      </c>
      <c r="F21" s="399">
        <v>41100</v>
      </c>
      <c r="G21" s="398" t="s">
        <v>357</v>
      </c>
      <c r="H21" s="247">
        <v>35</v>
      </c>
      <c r="I21" s="269">
        <v>36.04</v>
      </c>
      <c r="J21" s="524">
        <v>1261.3999999999999</v>
      </c>
      <c r="K21" s="397" t="s">
        <v>32</v>
      </c>
      <c r="L21" s="412" t="s">
        <v>33</v>
      </c>
      <c r="M21" s="396" t="s">
        <v>2571</v>
      </c>
      <c r="N21" s="411" t="s">
        <v>2566</v>
      </c>
      <c r="O21" s="70" t="s">
        <v>36</v>
      </c>
      <c r="P21" s="395" t="s">
        <v>37</v>
      </c>
      <c r="Q21" s="418"/>
      <c r="R21" s="382" t="str">
        <f>CONCATENATE(E21," ",H21)</f>
        <v>Кабель КВБбШнг 4х1 с содержанием меди 35</v>
      </c>
      <c r="X21" s="342" t="str">
        <f>CONCATENATE(E21," ",D21)</f>
        <v>Кабель КВБбШнг 4х1 с содержанием меди  0203030158</v>
      </c>
    </row>
    <row r="22" spans="1:24" s="382" customFormat="1" ht="51" x14ac:dyDescent="0.2">
      <c r="A22" s="394" t="s">
        <v>25</v>
      </c>
      <c r="B22" s="402">
        <v>4</v>
      </c>
      <c r="C22" s="413" t="s">
        <v>2575</v>
      </c>
      <c r="D22" s="400" t="s">
        <v>2599</v>
      </c>
      <c r="E22" s="61" t="s">
        <v>2598</v>
      </c>
      <c r="F22" s="399">
        <v>41089</v>
      </c>
      <c r="G22" s="398" t="s">
        <v>357</v>
      </c>
      <c r="H22" s="247">
        <v>35</v>
      </c>
      <c r="I22" s="269">
        <v>84.08</v>
      </c>
      <c r="J22" s="524">
        <v>2942.7999999999997</v>
      </c>
      <c r="K22" s="397" t="s">
        <v>32</v>
      </c>
      <c r="L22" s="412" t="s">
        <v>33</v>
      </c>
      <c r="M22" s="396" t="s">
        <v>2571</v>
      </c>
      <c r="N22" s="411" t="s">
        <v>2566</v>
      </c>
      <c r="O22" s="70" t="s">
        <v>36</v>
      </c>
      <c r="P22" s="395" t="s">
        <v>37</v>
      </c>
      <c r="Q22" s="418"/>
      <c r="R22" s="382" t="str">
        <f>CONCATENATE(E22," ",H22)</f>
        <v>Кабель КВВГЭнг 10х1,5 с содержанием меди 35</v>
      </c>
      <c r="X22" s="342" t="str">
        <f>CONCATENATE(E22," ",D22)</f>
        <v>Кабель КВВГЭнг 10х1,5 с содержанием меди 0203030159</v>
      </c>
    </row>
    <row r="23" spans="1:24" s="382" customFormat="1" ht="51" x14ac:dyDescent="0.2">
      <c r="A23" s="394" t="s">
        <v>25</v>
      </c>
      <c r="B23" s="402">
        <v>5</v>
      </c>
      <c r="C23" s="413" t="s">
        <v>2575</v>
      </c>
      <c r="D23" s="400" t="s">
        <v>2597</v>
      </c>
      <c r="E23" s="61" t="s">
        <v>2596</v>
      </c>
      <c r="F23" s="419">
        <v>41898</v>
      </c>
      <c r="G23" s="398" t="s">
        <v>357</v>
      </c>
      <c r="H23" s="247">
        <v>373</v>
      </c>
      <c r="I23" s="269">
        <v>183.74</v>
      </c>
      <c r="J23" s="524">
        <v>68535.02</v>
      </c>
      <c r="K23" s="60" t="s">
        <v>32</v>
      </c>
      <c r="L23" s="412" t="s">
        <v>33</v>
      </c>
      <c r="M23" s="396" t="s">
        <v>2571</v>
      </c>
      <c r="N23" s="411" t="s">
        <v>2566</v>
      </c>
      <c r="O23" s="70" t="s">
        <v>36</v>
      </c>
      <c r="P23" s="395" t="s">
        <v>37</v>
      </c>
      <c r="Q23" s="418"/>
      <c r="R23" s="382" t="str">
        <f>CONCATENATE(E23," ",H23)</f>
        <v>Кабель КПСВВБВм 2х2х1 с содержанием меди 373</v>
      </c>
      <c r="X23" s="342" t="str">
        <f>CONCATENATE(E23," ",D23)</f>
        <v>Кабель КПСВВБВм 2х2х1 с содержанием меди 0203030160</v>
      </c>
    </row>
    <row r="24" spans="1:24" s="382" customFormat="1" ht="51" x14ac:dyDescent="0.2">
      <c r="A24" s="394" t="s">
        <v>25</v>
      </c>
      <c r="B24" s="402">
        <v>6</v>
      </c>
      <c r="C24" s="413" t="s">
        <v>2575</v>
      </c>
      <c r="D24" s="400" t="s">
        <v>2595</v>
      </c>
      <c r="E24" s="61" t="s">
        <v>2594</v>
      </c>
      <c r="F24" s="419">
        <v>41898</v>
      </c>
      <c r="G24" s="398" t="s">
        <v>357</v>
      </c>
      <c r="H24" s="247">
        <v>218</v>
      </c>
      <c r="I24" s="269">
        <v>234.23009174311929</v>
      </c>
      <c r="J24" s="524">
        <v>51062.16</v>
      </c>
      <c r="K24" s="60" t="s">
        <v>32</v>
      </c>
      <c r="L24" s="412" t="s">
        <v>33</v>
      </c>
      <c r="M24" s="396" t="s">
        <v>2571</v>
      </c>
      <c r="N24" s="411" t="s">
        <v>2566</v>
      </c>
      <c r="O24" s="70" t="s">
        <v>36</v>
      </c>
      <c r="P24" s="395" t="s">
        <v>37</v>
      </c>
      <c r="Q24" s="418"/>
      <c r="R24" s="382" t="str">
        <f>CONCATENATE(E24," ",H24)</f>
        <v>Кабель КПСВЭВБВм 2х2х1,0 с содержанием меди 218</v>
      </c>
      <c r="X24" s="342" t="str">
        <f>CONCATENATE(E24," ",D24)</f>
        <v>Кабель КПСВЭВБВм 2х2х1,0 с содержанием меди 0203020019</v>
      </c>
    </row>
    <row r="25" spans="1:24" s="382" customFormat="1" ht="51" x14ac:dyDescent="0.2">
      <c r="A25" s="394" t="s">
        <v>25</v>
      </c>
      <c r="B25" s="402">
        <v>7</v>
      </c>
      <c r="C25" s="413" t="s">
        <v>354</v>
      </c>
      <c r="D25" s="400" t="s">
        <v>2593</v>
      </c>
      <c r="E25" s="61" t="s">
        <v>2592</v>
      </c>
      <c r="F25" s="419" t="s">
        <v>2589</v>
      </c>
      <c r="G25" s="398" t="s">
        <v>357</v>
      </c>
      <c r="H25" s="247">
        <v>37</v>
      </c>
      <c r="I25" s="269">
        <v>6.5962162162162201</v>
      </c>
      <c r="J25" s="524">
        <v>244.06000000000014</v>
      </c>
      <c r="K25" s="60" t="s">
        <v>32</v>
      </c>
      <c r="L25" s="412" t="s">
        <v>33</v>
      </c>
      <c r="M25" s="396" t="s">
        <v>2571</v>
      </c>
      <c r="N25" s="411" t="s">
        <v>2566</v>
      </c>
      <c r="O25" s="70" t="s">
        <v>36</v>
      </c>
      <c r="P25" s="395" t="s">
        <v>37</v>
      </c>
      <c r="Q25" s="418"/>
      <c r="R25" s="382" t="str">
        <f>CONCATENATE(E25," ",H25)</f>
        <v>КАБЕЛЬ ТЕЛЕФОННЫЙ ТППэп 20х2х0,4 с содержанием мед 37</v>
      </c>
      <c r="X25" s="342" t="str">
        <f>CONCATENATE(E25," ",D25)</f>
        <v>КАБЕЛЬ ТЕЛЕФОННЫЙ ТППэп 20х2х0,4 с содержанием мед 0801020101</v>
      </c>
    </row>
    <row r="26" spans="1:24" s="382" customFormat="1" ht="51" x14ac:dyDescent="0.2">
      <c r="A26" s="394" t="s">
        <v>25</v>
      </c>
      <c r="B26" s="402">
        <v>8</v>
      </c>
      <c r="C26" s="413" t="s">
        <v>354</v>
      </c>
      <c r="D26" s="400" t="s">
        <v>2591</v>
      </c>
      <c r="E26" s="61" t="s">
        <v>2590</v>
      </c>
      <c r="F26" s="419" t="s">
        <v>2589</v>
      </c>
      <c r="G26" s="398" t="s">
        <v>357</v>
      </c>
      <c r="H26" s="247">
        <v>280</v>
      </c>
      <c r="I26" s="269">
        <v>16.5190446428571</v>
      </c>
      <c r="J26" s="524">
        <v>4625.3324999999877</v>
      </c>
      <c r="K26" s="60" t="s">
        <v>45</v>
      </c>
      <c r="L26" s="412" t="s">
        <v>46</v>
      </c>
      <c r="M26" s="396" t="s">
        <v>2571</v>
      </c>
      <c r="N26" s="411" t="s">
        <v>2566</v>
      </c>
      <c r="O26" s="70" t="s">
        <v>36</v>
      </c>
      <c r="P26" s="395" t="s">
        <v>37</v>
      </c>
      <c r="Q26" s="418"/>
      <c r="R26" s="382" t="str">
        <f>CONCATENATE(E26," ",H26)</f>
        <v>Кабель ТППЭП 10х2х0,5 с содержанием меди 280</v>
      </c>
      <c r="X26" s="342" t="str">
        <f>CONCATENATE(E26," ",D26)</f>
        <v>Кабель ТППЭП 10х2х0,5 с содержанием меди 0801020103</v>
      </c>
    </row>
    <row r="27" spans="1:24" s="382" customFormat="1" ht="51" x14ac:dyDescent="0.2">
      <c r="A27" s="394" t="s">
        <v>25</v>
      </c>
      <c r="B27" s="402">
        <v>9</v>
      </c>
      <c r="C27" s="413" t="s">
        <v>2575</v>
      </c>
      <c r="D27" s="416" t="s">
        <v>2588</v>
      </c>
      <c r="E27" s="415" t="s">
        <v>2587</v>
      </c>
      <c r="F27" s="399" t="s">
        <v>2572</v>
      </c>
      <c r="G27" s="412" t="s">
        <v>357</v>
      </c>
      <c r="H27" s="475">
        <v>400</v>
      </c>
      <c r="I27" s="269">
        <v>5.3</v>
      </c>
      <c r="J27" s="524">
        <v>2120</v>
      </c>
      <c r="K27" s="397" t="s">
        <v>32</v>
      </c>
      <c r="L27" s="412" t="s">
        <v>33</v>
      </c>
      <c r="M27" s="414" t="s">
        <v>2571</v>
      </c>
      <c r="N27" s="411" t="s">
        <v>2566</v>
      </c>
      <c r="O27" s="70" t="s">
        <v>36</v>
      </c>
      <c r="P27" s="395" t="s">
        <v>37</v>
      </c>
      <c r="Q27" s="417"/>
      <c r="R27" s="382" t="str">
        <f>CONCATENATE(E27," ",H27)</f>
        <v>Провод  ППВ 2*2 с содержанием меди 400</v>
      </c>
      <c r="X27" s="342" t="str">
        <f>CONCATENATE(E27," ",D27)</f>
        <v>Провод  ППВ 2*2 с содержанием меди 0203040061</v>
      </c>
    </row>
    <row r="28" spans="1:24" s="382" customFormat="1" ht="51" x14ac:dyDescent="0.2">
      <c r="A28" s="394" t="s">
        <v>25</v>
      </c>
      <c r="B28" s="402">
        <v>10</v>
      </c>
      <c r="C28" s="413" t="s">
        <v>354</v>
      </c>
      <c r="D28" s="416" t="s">
        <v>2586</v>
      </c>
      <c r="E28" s="415" t="s">
        <v>2585</v>
      </c>
      <c r="F28" s="399" t="s">
        <v>40</v>
      </c>
      <c r="G28" s="412" t="s">
        <v>357</v>
      </c>
      <c r="H28" s="475">
        <v>5008</v>
      </c>
      <c r="I28" s="269">
        <v>1.5046725239616614</v>
      </c>
      <c r="J28" s="524">
        <v>7535.4000000000005</v>
      </c>
      <c r="K28" s="397" t="s">
        <v>32</v>
      </c>
      <c r="L28" s="412" t="s">
        <v>33</v>
      </c>
      <c r="M28" s="414" t="s">
        <v>2571</v>
      </c>
      <c r="N28" s="411" t="s">
        <v>2566</v>
      </c>
      <c r="O28" s="70" t="s">
        <v>36</v>
      </c>
      <c r="P28" s="395" t="s">
        <v>37</v>
      </c>
      <c r="Q28" s="417"/>
      <c r="R28" s="382" t="str">
        <f>CONCATENATE(E28," ",H28)</f>
        <v>Провод АПВ 1.25 мм с содержанием алюминия 5008</v>
      </c>
      <c r="X28" s="342" t="str">
        <f>CONCATENATE(E28," ",D28)</f>
        <v>Провод АПВ 1.25 мм с содержанием алюминия 0801020102</v>
      </c>
    </row>
    <row r="29" spans="1:24" s="382" customFormat="1" ht="51" x14ac:dyDescent="0.2">
      <c r="A29" s="394" t="s">
        <v>25</v>
      </c>
      <c r="B29" s="402">
        <v>11</v>
      </c>
      <c r="C29" s="413" t="s">
        <v>354</v>
      </c>
      <c r="D29" s="416" t="s">
        <v>2584</v>
      </c>
      <c r="E29" s="415" t="s">
        <v>2583</v>
      </c>
      <c r="F29" s="399" t="s">
        <v>40</v>
      </c>
      <c r="G29" s="412" t="s">
        <v>357</v>
      </c>
      <c r="H29" s="475">
        <v>270</v>
      </c>
      <c r="I29" s="269">
        <v>0.79659259259259207</v>
      </c>
      <c r="J29" s="524">
        <v>215.07999999999987</v>
      </c>
      <c r="K29" s="397" t="s">
        <v>45</v>
      </c>
      <c r="L29" s="412" t="s">
        <v>46</v>
      </c>
      <c r="M29" s="414" t="s">
        <v>2571</v>
      </c>
      <c r="N29" s="411" t="s">
        <v>2566</v>
      </c>
      <c r="O29" s="70" t="s">
        <v>36</v>
      </c>
      <c r="P29" s="395" t="s">
        <v>37</v>
      </c>
      <c r="Q29" s="417"/>
      <c r="R29" s="382" t="str">
        <f>CONCATENATE(E29," ",H29)</f>
        <v>Провод АППВ 2х2,5 с содержанием алюминия 270</v>
      </c>
      <c r="X29" s="342" t="str">
        <f>CONCATENATE(E29," ",D29)</f>
        <v>Провод АППВ 2х2,5 с содержанием алюминия 0801020104</v>
      </c>
    </row>
    <row r="30" spans="1:24" s="382" customFormat="1" ht="51" x14ac:dyDescent="0.2">
      <c r="A30" s="394" t="s">
        <v>25</v>
      </c>
      <c r="B30" s="402">
        <v>12</v>
      </c>
      <c r="C30" s="413" t="s">
        <v>354</v>
      </c>
      <c r="D30" s="416" t="s">
        <v>2582</v>
      </c>
      <c r="E30" s="415" t="s">
        <v>2581</v>
      </c>
      <c r="F30" s="399" t="s">
        <v>40</v>
      </c>
      <c r="G30" s="412" t="s">
        <v>357</v>
      </c>
      <c r="H30" s="475">
        <v>250</v>
      </c>
      <c r="I30" s="269">
        <v>0.98627999999999993</v>
      </c>
      <c r="J30" s="524">
        <v>246.57</v>
      </c>
      <c r="K30" s="397" t="s">
        <v>45</v>
      </c>
      <c r="L30" s="412" t="s">
        <v>46</v>
      </c>
      <c r="M30" s="414" t="s">
        <v>2571</v>
      </c>
      <c r="N30" s="411" t="s">
        <v>2566</v>
      </c>
      <c r="O30" s="70" t="s">
        <v>36</v>
      </c>
      <c r="P30" s="395" t="s">
        <v>37</v>
      </c>
      <c r="Q30" s="417"/>
      <c r="R30" s="382" t="str">
        <f>CONCATENATE(E30," ",H30)</f>
        <v>Провод АППВ 2х4 с содержанием алюминия 250</v>
      </c>
      <c r="X30" s="342" t="str">
        <f>CONCATENATE(E30," ",D30)</f>
        <v>Провод АППВ 2х4 с содержанием алюминия 0801020105</v>
      </c>
    </row>
    <row r="31" spans="1:24" s="382" customFormat="1" ht="51" x14ac:dyDescent="0.2">
      <c r="A31" s="394" t="s">
        <v>25</v>
      </c>
      <c r="B31" s="402">
        <v>13</v>
      </c>
      <c r="C31" s="413" t="s">
        <v>354</v>
      </c>
      <c r="D31" s="416" t="s">
        <v>2580</v>
      </c>
      <c r="E31" s="415" t="s">
        <v>2579</v>
      </c>
      <c r="F31" s="399" t="s">
        <v>40</v>
      </c>
      <c r="G31" s="412" t="s">
        <v>357</v>
      </c>
      <c r="H31" s="475">
        <v>960</v>
      </c>
      <c r="I31" s="269">
        <v>1.6007291666666699</v>
      </c>
      <c r="J31" s="524">
        <v>1536.700000000003</v>
      </c>
      <c r="K31" s="397" t="s">
        <v>45</v>
      </c>
      <c r="L31" s="412" t="s">
        <v>46</v>
      </c>
      <c r="M31" s="414" t="s">
        <v>2571</v>
      </c>
      <c r="N31" s="411" t="s">
        <v>2566</v>
      </c>
      <c r="O31" s="70" t="s">
        <v>36</v>
      </c>
      <c r="P31" s="395" t="s">
        <v>37</v>
      </c>
      <c r="Q31" s="417"/>
      <c r="R31" s="382" t="str">
        <f>CONCATENATE(E31," ",H31)</f>
        <v>Провод АППВ 3х4 с содержанием алюминия 960</v>
      </c>
      <c r="X31" s="342" t="str">
        <f>CONCATENATE(E31," ",D31)</f>
        <v>Провод АППВ 3х4 с содержанием алюминия 0801020106</v>
      </c>
    </row>
    <row r="32" spans="1:24" s="382" customFormat="1" ht="51" x14ac:dyDescent="0.2">
      <c r="A32" s="394" t="s">
        <v>25</v>
      </c>
      <c r="B32" s="402">
        <v>14</v>
      </c>
      <c r="C32" s="413" t="s">
        <v>2575</v>
      </c>
      <c r="D32" s="416" t="s">
        <v>2578</v>
      </c>
      <c r="E32" s="415" t="s">
        <v>2577</v>
      </c>
      <c r="F32" s="399" t="s">
        <v>2576</v>
      </c>
      <c r="G32" s="412" t="s">
        <v>355</v>
      </c>
      <c r="H32" s="475">
        <v>1.2E-2</v>
      </c>
      <c r="I32" s="269">
        <v>101759.99999999999</v>
      </c>
      <c r="J32" s="524">
        <v>1221.1199999999999</v>
      </c>
      <c r="K32" s="60" t="s">
        <v>45</v>
      </c>
      <c r="L32" s="412" t="s">
        <v>46</v>
      </c>
      <c r="M32" s="414" t="s">
        <v>2571</v>
      </c>
      <c r="N32" s="411" t="s">
        <v>2566</v>
      </c>
      <c r="O32" s="70" t="s">
        <v>36</v>
      </c>
      <c r="P32" s="395" t="s">
        <v>37</v>
      </c>
      <c r="Q32" s="383"/>
      <c r="R32" s="382" t="str">
        <f>CONCATENATE(E32," ",H32)</f>
        <v>Провод СИП 4х35 с содержанием алюминия 0,012</v>
      </c>
      <c r="X32" s="342" t="str">
        <f>CONCATENATE(E32," ",D32)</f>
        <v>Провод СИП 4х35 с содержанием алюминия  0203040062</v>
      </c>
    </row>
    <row r="33" spans="1:24" s="382" customFormat="1" ht="51" x14ac:dyDescent="0.2">
      <c r="A33" s="394" t="s">
        <v>25</v>
      </c>
      <c r="B33" s="402">
        <v>15</v>
      </c>
      <c r="C33" s="413" t="s">
        <v>2575</v>
      </c>
      <c r="D33" s="416" t="s">
        <v>2574</v>
      </c>
      <c r="E33" s="415" t="s">
        <v>2573</v>
      </c>
      <c r="F33" s="399" t="s">
        <v>2572</v>
      </c>
      <c r="G33" s="412" t="s">
        <v>357</v>
      </c>
      <c r="H33" s="475">
        <v>20</v>
      </c>
      <c r="I33" s="269">
        <v>141.75</v>
      </c>
      <c r="J33" s="524">
        <v>2835</v>
      </c>
      <c r="K33" s="60" t="s">
        <v>32</v>
      </c>
      <c r="L33" s="412" t="s">
        <v>33</v>
      </c>
      <c r="M33" s="414" t="s">
        <v>2571</v>
      </c>
      <c r="N33" s="411" t="s">
        <v>2566</v>
      </c>
      <c r="O33" s="70" t="s">
        <v>36</v>
      </c>
      <c r="P33" s="395" t="s">
        <v>37</v>
      </c>
      <c r="Q33" s="383"/>
      <c r="R33" s="382" t="str">
        <f>CONCATENATE(E33," ",H33)</f>
        <v>Провод СИП-4 4х50+2х25 с содержанием алюминия 20</v>
      </c>
      <c r="X33" s="342" t="str">
        <f>CONCATENATE(E33," ",D33)</f>
        <v>Провод СИП-4 4х50+2х25 с содержанием алюминия  0203040063</v>
      </c>
    </row>
    <row r="34" spans="1:24" s="382" customFormat="1" ht="51" x14ac:dyDescent="0.2">
      <c r="A34" s="394" t="s">
        <v>1361</v>
      </c>
      <c r="B34" s="402">
        <v>16</v>
      </c>
      <c r="C34" s="413" t="s">
        <v>2570</v>
      </c>
      <c r="D34" s="60">
        <v>327192</v>
      </c>
      <c r="E34" s="61" t="s">
        <v>2569</v>
      </c>
      <c r="F34" s="399" t="s">
        <v>2568</v>
      </c>
      <c r="G34" s="398" t="s">
        <v>60</v>
      </c>
      <c r="H34" s="247">
        <v>0.29799999999999999</v>
      </c>
      <c r="I34" s="269">
        <v>135736.61073825505</v>
      </c>
      <c r="J34" s="524">
        <v>40449.51</v>
      </c>
      <c r="K34" s="397" t="s">
        <v>45</v>
      </c>
      <c r="L34" s="412" t="s">
        <v>46</v>
      </c>
      <c r="M34" s="396" t="s">
        <v>2567</v>
      </c>
      <c r="N34" s="411" t="s">
        <v>2566</v>
      </c>
      <c r="O34" s="70" t="s">
        <v>36</v>
      </c>
      <c r="P34" s="395" t="s">
        <v>37</v>
      </c>
      <c r="Q34" s="383"/>
      <c r="R34" s="382" t="str">
        <f>CONCATENATE(E34," ",H34)</f>
        <v>Праймер НК-50 0,298</v>
      </c>
      <c r="X34" s="342" t="str">
        <f>CONCATENATE(E34," ",D34)</f>
        <v>Праймер НК-50 327192</v>
      </c>
    </row>
    <row r="35" spans="1:24" s="382" customFormat="1" ht="51" x14ac:dyDescent="0.2">
      <c r="A35" s="394" t="s">
        <v>25</v>
      </c>
      <c r="B35" s="393">
        <v>17</v>
      </c>
      <c r="C35" s="410" t="s">
        <v>941</v>
      </c>
      <c r="D35" s="125" t="s">
        <v>2565</v>
      </c>
      <c r="E35" s="409" t="s">
        <v>944</v>
      </c>
      <c r="F35" s="408">
        <v>41275</v>
      </c>
      <c r="G35" s="406" t="s">
        <v>31</v>
      </c>
      <c r="H35" s="476">
        <v>10</v>
      </c>
      <c r="I35" s="407">
        <v>764.07</v>
      </c>
      <c r="J35" s="566">
        <v>7640.7000000000007</v>
      </c>
      <c r="K35" s="405" t="s">
        <v>2564</v>
      </c>
      <c r="L35" s="405" t="s">
        <v>2564</v>
      </c>
      <c r="M35" s="404" t="s">
        <v>2563</v>
      </c>
      <c r="N35" s="404" t="s">
        <v>2562</v>
      </c>
      <c r="O35" s="134" t="s">
        <v>36</v>
      </c>
      <c r="P35" s="403" t="s">
        <v>37</v>
      </c>
      <c r="Q35" s="383"/>
      <c r="X35" s="342"/>
    </row>
    <row r="36" spans="1:24" s="382" customFormat="1" ht="51" x14ac:dyDescent="0.2">
      <c r="A36" s="394" t="s">
        <v>25</v>
      </c>
      <c r="B36" s="402">
        <v>18</v>
      </c>
      <c r="C36" s="401" t="s">
        <v>354</v>
      </c>
      <c r="D36" s="400" t="s">
        <v>2561</v>
      </c>
      <c r="E36" s="61" t="s">
        <v>2560</v>
      </c>
      <c r="F36" s="399" t="s">
        <v>40</v>
      </c>
      <c r="G36" s="398" t="s">
        <v>355</v>
      </c>
      <c r="H36" s="247">
        <v>1.4999999999999999E-2</v>
      </c>
      <c r="I36" s="269">
        <v>2736.9425287356348</v>
      </c>
      <c r="J36" s="566">
        <v>41.054137931034518</v>
      </c>
      <c r="K36" s="397"/>
      <c r="L36" s="397" t="s">
        <v>356</v>
      </c>
      <c r="M36" s="396" t="s">
        <v>34</v>
      </c>
      <c r="N36" s="396" t="s">
        <v>35</v>
      </c>
      <c r="O36" s="70" t="s">
        <v>36</v>
      </c>
      <c r="P36" s="395" t="s">
        <v>37</v>
      </c>
      <c r="Q36" s="383"/>
      <c r="X36" s="342"/>
    </row>
    <row r="37" spans="1:24" s="382" customFormat="1" ht="51" x14ac:dyDescent="0.2">
      <c r="A37" s="394" t="s">
        <v>25</v>
      </c>
      <c r="B37" s="393">
        <v>19</v>
      </c>
      <c r="C37" s="401" t="s">
        <v>354</v>
      </c>
      <c r="D37" s="400" t="s">
        <v>2559</v>
      </c>
      <c r="E37" s="61" t="s">
        <v>2558</v>
      </c>
      <c r="F37" s="399" t="s">
        <v>2557</v>
      </c>
      <c r="G37" s="398" t="s">
        <v>357</v>
      </c>
      <c r="H37" s="247">
        <v>25</v>
      </c>
      <c r="I37" s="269">
        <v>19.416</v>
      </c>
      <c r="J37" s="566">
        <v>485.40000000000003</v>
      </c>
      <c r="K37" s="397" t="s">
        <v>32</v>
      </c>
      <c r="L37" s="397" t="s">
        <v>33</v>
      </c>
      <c r="M37" s="396" t="s">
        <v>34</v>
      </c>
      <c r="N37" s="396" t="s">
        <v>35</v>
      </c>
      <c r="O37" s="70" t="s">
        <v>36</v>
      </c>
      <c r="P37" s="395" t="s">
        <v>37</v>
      </c>
      <c r="Q37" s="383"/>
      <c r="X37" s="342"/>
    </row>
    <row r="38" spans="1:24" s="382" customFormat="1" ht="51" x14ac:dyDescent="0.2">
      <c r="A38" s="394" t="s">
        <v>25</v>
      </c>
      <c r="B38" s="402">
        <v>20</v>
      </c>
      <c r="C38" s="401" t="s">
        <v>354</v>
      </c>
      <c r="D38" s="400" t="s">
        <v>2556</v>
      </c>
      <c r="E38" s="61" t="s">
        <v>2555</v>
      </c>
      <c r="F38" s="399" t="s">
        <v>2554</v>
      </c>
      <c r="G38" s="398" t="s">
        <v>357</v>
      </c>
      <c r="H38" s="247">
        <v>13</v>
      </c>
      <c r="I38" s="269">
        <v>243.49923076923076</v>
      </c>
      <c r="J38" s="566">
        <v>3165.49</v>
      </c>
      <c r="K38" s="397" t="s">
        <v>45</v>
      </c>
      <c r="L38" s="397" t="s">
        <v>46</v>
      </c>
      <c r="M38" s="396" t="s">
        <v>34</v>
      </c>
      <c r="N38" s="396" t="s">
        <v>35</v>
      </c>
      <c r="O38" s="70" t="s">
        <v>36</v>
      </c>
      <c r="P38" s="395" t="s">
        <v>37</v>
      </c>
      <c r="Q38" s="383"/>
      <c r="X38" s="342"/>
    </row>
    <row r="39" spans="1:24" s="382" customFormat="1" ht="51" x14ac:dyDescent="0.2">
      <c r="A39" s="394" t="s">
        <v>25</v>
      </c>
      <c r="B39" s="393">
        <v>21</v>
      </c>
      <c r="C39" s="401" t="s">
        <v>354</v>
      </c>
      <c r="D39" s="400" t="s">
        <v>2553</v>
      </c>
      <c r="E39" s="61" t="s">
        <v>2552</v>
      </c>
      <c r="F39" s="399" t="s">
        <v>2551</v>
      </c>
      <c r="G39" s="398" t="s">
        <v>357</v>
      </c>
      <c r="H39" s="247">
        <v>29</v>
      </c>
      <c r="I39" s="269">
        <v>62.066896551724142</v>
      </c>
      <c r="J39" s="566">
        <v>1799.94</v>
      </c>
      <c r="K39" s="397" t="s">
        <v>45</v>
      </c>
      <c r="L39" s="397" t="s">
        <v>46</v>
      </c>
      <c r="M39" s="396" t="s">
        <v>34</v>
      </c>
      <c r="N39" s="396" t="s">
        <v>35</v>
      </c>
      <c r="O39" s="70" t="s">
        <v>36</v>
      </c>
      <c r="P39" s="395" t="s">
        <v>37</v>
      </c>
      <c r="Q39" s="383"/>
      <c r="X39" s="342"/>
    </row>
    <row r="40" spans="1:24" s="382" customFormat="1" ht="51" x14ac:dyDescent="0.2">
      <c r="A40" s="394" t="s">
        <v>25</v>
      </c>
      <c r="B40" s="402">
        <v>22</v>
      </c>
      <c r="C40" s="401" t="s">
        <v>354</v>
      </c>
      <c r="D40" s="400" t="s">
        <v>2550</v>
      </c>
      <c r="E40" s="61" t="s">
        <v>2549</v>
      </c>
      <c r="F40" s="399" t="s">
        <v>2548</v>
      </c>
      <c r="G40" s="398" t="s">
        <v>355</v>
      </c>
      <c r="H40" s="247">
        <v>0.06</v>
      </c>
      <c r="I40" s="269">
        <v>11930.833333333334</v>
      </c>
      <c r="J40" s="566">
        <v>715.85</v>
      </c>
      <c r="K40" s="397"/>
      <c r="L40" s="397" t="s">
        <v>218</v>
      </c>
      <c r="M40" s="396" t="s">
        <v>34</v>
      </c>
      <c r="N40" s="396" t="s">
        <v>35</v>
      </c>
      <c r="O40" s="70" t="s">
        <v>36</v>
      </c>
      <c r="P40" s="395" t="s">
        <v>37</v>
      </c>
      <c r="Q40" s="383"/>
      <c r="X40" s="342"/>
    </row>
    <row r="41" spans="1:24" s="382" customFormat="1" ht="51" x14ac:dyDescent="0.2">
      <c r="A41" s="394" t="s">
        <v>25</v>
      </c>
      <c r="B41" s="393">
        <v>23</v>
      </c>
      <c r="C41" s="401" t="s">
        <v>354</v>
      </c>
      <c r="D41" s="400" t="s">
        <v>2547</v>
      </c>
      <c r="E41" s="61" t="s">
        <v>2546</v>
      </c>
      <c r="F41" s="399" t="s">
        <v>2545</v>
      </c>
      <c r="G41" s="398" t="s">
        <v>357</v>
      </c>
      <c r="H41" s="247">
        <v>20</v>
      </c>
      <c r="I41" s="269">
        <v>42.327500000000001</v>
      </c>
      <c r="J41" s="566">
        <v>846.55</v>
      </c>
      <c r="K41" s="397" t="s">
        <v>45</v>
      </c>
      <c r="L41" s="397" t="s">
        <v>46</v>
      </c>
      <c r="M41" s="396" t="s">
        <v>34</v>
      </c>
      <c r="N41" s="396" t="s">
        <v>35</v>
      </c>
      <c r="O41" s="70" t="s">
        <v>36</v>
      </c>
      <c r="P41" s="395" t="s">
        <v>37</v>
      </c>
      <c r="Q41" s="383"/>
      <c r="X41" s="342"/>
    </row>
    <row r="42" spans="1:24" s="382" customFormat="1" ht="51" x14ac:dyDescent="0.2">
      <c r="A42" s="394" t="s">
        <v>25</v>
      </c>
      <c r="B42" s="402">
        <v>24</v>
      </c>
      <c r="C42" s="401" t="s">
        <v>354</v>
      </c>
      <c r="D42" s="400" t="s">
        <v>2544</v>
      </c>
      <c r="E42" s="61" t="s">
        <v>2543</v>
      </c>
      <c r="F42" s="399" t="s">
        <v>2542</v>
      </c>
      <c r="G42" s="398" t="s">
        <v>31</v>
      </c>
      <c r="H42" s="247">
        <v>20</v>
      </c>
      <c r="I42" s="269">
        <v>103.05</v>
      </c>
      <c r="J42" s="566">
        <v>2061</v>
      </c>
      <c r="K42" s="397" t="s">
        <v>45</v>
      </c>
      <c r="L42" s="397" t="s">
        <v>46</v>
      </c>
      <c r="M42" s="396" t="s">
        <v>34</v>
      </c>
      <c r="N42" s="396" t="s">
        <v>35</v>
      </c>
      <c r="O42" s="70" t="s">
        <v>36</v>
      </c>
      <c r="P42" s="395" t="s">
        <v>37</v>
      </c>
      <c r="Q42" s="383"/>
      <c r="X42" s="342"/>
    </row>
    <row r="43" spans="1:24" s="382" customFormat="1" ht="51" x14ac:dyDescent="0.2">
      <c r="A43" s="394" t="s">
        <v>25</v>
      </c>
      <c r="B43" s="393">
        <v>25</v>
      </c>
      <c r="C43" s="401" t="s">
        <v>354</v>
      </c>
      <c r="D43" s="400" t="s">
        <v>2541</v>
      </c>
      <c r="E43" s="61" t="s">
        <v>2540</v>
      </c>
      <c r="F43" s="399" t="s">
        <v>2539</v>
      </c>
      <c r="G43" s="398" t="s">
        <v>31</v>
      </c>
      <c r="H43" s="247">
        <v>20</v>
      </c>
      <c r="I43" s="269">
        <v>98.174999999999997</v>
      </c>
      <c r="J43" s="566">
        <v>1963.5</v>
      </c>
      <c r="K43" s="397" t="s">
        <v>45</v>
      </c>
      <c r="L43" s="397" t="s">
        <v>46</v>
      </c>
      <c r="M43" s="396" t="s">
        <v>34</v>
      </c>
      <c r="N43" s="396" t="s">
        <v>35</v>
      </c>
      <c r="O43" s="70" t="s">
        <v>36</v>
      </c>
      <c r="P43" s="395" t="s">
        <v>37</v>
      </c>
      <c r="Q43" s="383"/>
      <c r="X43" s="342"/>
    </row>
    <row r="44" spans="1:24" s="382" customFormat="1" ht="51" x14ac:dyDescent="0.2">
      <c r="A44" s="394" t="s">
        <v>25</v>
      </c>
      <c r="B44" s="402">
        <v>26</v>
      </c>
      <c r="C44" s="401" t="s">
        <v>354</v>
      </c>
      <c r="D44" s="400" t="s">
        <v>2538</v>
      </c>
      <c r="E44" s="61" t="s">
        <v>2537</v>
      </c>
      <c r="F44" s="399" t="s">
        <v>2536</v>
      </c>
      <c r="G44" s="398" t="s">
        <v>357</v>
      </c>
      <c r="H44" s="247">
        <v>22</v>
      </c>
      <c r="I44" s="269">
        <v>119.65181818181819</v>
      </c>
      <c r="J44" s="566">
        <v>2632.34</v>
      </c>
      <c r="K44" s="397" t="s">
        <v>45</v>
      </c>
      <c r="L44" s="397" t="s">
        <v>46</v>
      </c>
      <c r="M44" s="396" t="s">
        <v>34</v>
      </c>
      <c r="N44" s="396" t="s">
        <v>35</v>
      </c>
      <c r="O44" s="70" t="s">
        <v>36</v>
      </c>
      <c r="P44" s="395" t="s">
        <v>37</v>
      </c>
      <c r="Q44" s="383"/>
      <c r="X44" s="342"/>
    </row>
    <row r="45" spans="1:24" s="382" customFormat="1" ht="51" x14ac:dyDescent="0.2">
      <c r="A45" s="394" t="s">
        <v>25</v>
      </c>
      <c r="B45" s="393">
        <v>27</v>
      </c>
      <c r="C45" s="401" t="s">
        <v>199</v>
      </c>
      <c r="D45" s="400" t="s">
        <v>2535</v>
      </c>
      <c r="E45" s="61" t="s">
        <v>2534</v>
      </c>
      <c r="F45" s="399" t="s">
        <v>40</v>
      </c>
      <c r="G45" s="398" t="s">
        <v>31</v>
      </c>
      <c r="H45" s="247">
        <v>1</v>
      </c>
      <c r="I45" s="269">
        <v>6536.44</v>
      </c>
      <c r="J45" s="566">
        <v>6536.44</v>
      </c>
      <c r="K45" s="397" t="s">
        <v>32</v>
      </c>
      <c r="L45" s="397" t="s">
        <v>33</v>
      </c>
      <c r="M45" s="396" t="s">
        <v>34</v>
      </c>
      <c r="N45" s="396" t="s">
        <v>35</v>
      </c>
      <c r="O45" s="70" t="s">
        <v>36</v>
      </c>
      <c r="P45" s="395" t="s">
        <v>37</v>
      </c>
      <c r="Q45" s="383"/>
      <c r="X45" s="342"/>
    </row>
    <row r="46" spans="1:24" s="382" customFormat="1" ht="51" x14ac:dyDescent="0.2">
      <c r="A46" s="394" t="s">
        <v>25</v>
      </c>
      <c r="B46" s="402">
        <v>28</v>
      </c>
      <c r="C46" s="401" t="s">
        <v>199</v>
      </c>
      <c r="D46" s="400" t="s">
        <v>2533</v>
      </c>
      <c r="E46" s="61" t="s">
        <v>2532</v>
      </c>
      <c r="F46" s="399" t="s">
        <v>80</v>
      </c>
      <c r="G46" s="398" t="s">
        <v>31</v>
      </c>
      <c r="H46" s="247">
        <v>16</v>
      </c>
      <c r="I46" s="269">
        <v>189.829375</v>
      </c>
      <c r="J46" s="566">
        <v>3037.27</v>
      </c>
      <c r="K46" s="397" t="s">
        <v>41</v>
      </c>
      <c r="L46" s="397" t="s">
        <v>42</v>
      </c>
      <c r="M46" s="396" t="s">
        <v>34</v>
      </c>
      <c r="N46" s="396" t="s">
        <v>35</v>
      </c>
      <c r="O46" s="70" t="s">
        <v>36</v>
      </c>
      <c r="P46" s="395" t="s">
        <v>37</v>
      </c>
      <c r="Q46" s="383"/>
      <c r="X46" s="342"/>
    </row>
    <row r="47" spans="1:24" s="382" customFormat="1" ht="51" x14ac:dyDescent="0.2">
      <c r="A47" s="394" t="s">
        <v>25</v>
      </c>
      <c r="B47" s="393">
        <v>29</v>
      </c>
      <c r="C47" s="401" t="s">
        <v>199</v>
      </c>
      <c r="D47" s="400" t="s">
        <v>2531</v>
      </c>
      <c r="E47" s="61" t="s">
        <v>2530</v>
      </c>
      <c r="F47" s="399" t="s">
        <v>80</v>
      </c>
      <c r="G47" s="398" t="s">
        <v>31</v>
      </c>
      <c r="H47" s="247">
        <v>24</v>
      </c>
      <c r="I47" s="269">
        <v>143.81291666666667</v>
      </c>
      <c r="J47" s="566">
        <v>3451.51</v>
      </c>
      <c r="K47" s="397" t="s">
        <v>41</v>
      </c>
      <c r="L47" s="397" t="s">
        <v>42</v>
      </c>
      <c r="M47" s="396" t="s">
        <v>34</v>
      </c>
      <c r="N47" s="396" t="s">
        <v>35</v>
      </c>
      <c r="O47" s="70" t="s">
        <v>36</v>
      </c>
      <c r="P47" s="395" t="s">
        <v>37</v>
      </c>
      <c r="Q47" s="383"/>
      <c r="X47" s="342"/>
    </row>
    <row r="48" spans="1:24" s="382" customFormat="1" ht="51" x14ac:dyDescent="0.2">
      <c r="A48" s="394" t="s">
        <v>25</v>
      </c>
      <c r="B48" s="402">
        <v>30</v>
      </c>
      <c r="C48" s="401" t="s">
        <v>199</v>
      </c>
      <c r="D48" s="400" t="s">
        <v>2529</v>
      </c>
      <c r="E48" s="61" t="s">
        <v>2528</v>
      </c>
      <c r="F48" s="399" t="s">
        <v>40</v>
      </c>
      <c r="G48" s="398" t="s">
        <v>31</v>
      </c>
      <c r="H48" s="247">
        <v>10</v>
      </c>
      <c r="I48" s="269">
        <v>146.321</v>
      </c>
      <c r="J48" s="566">
        <v>1463.21</v>
      </c>
      <c r="K48" s="397" t="s">
        <v>32</v>
      </c>
      <c r="L48" s="397" t="s">
        <v>33</v>
      </c>
      <c r="M48" s="396" t="s">
        <v>34</v>
      </c>
      <c r="N48" s="396" t="s">
        <v>35</v>
      </c>
      <c r="O48" s="70" t="s">
        <v>36</v>
      </c>
      <c r="P48" s="395" t="s">
        <v>37</v>
      </c>
      <c r="Q48" s="383"/>
      <c r="X48" s="342"/>
    </row>
    <row r="49" spans="1:24" s="382" customFormat="1" ht="51" x14ac:dyDescent="0.2">
      <c r="A49" s="394" t="s">
        <v>25</v>
      </c>
      <c r="B49" s="393">
        <v>31</v>
      </c>
      <c r="C49" s="401" t="s">
        <v>199</v>
      </c>
      <c r="D49" s="400" t="s">
        <v>2527</v>
      </c>
      <c r="E49" s="61" t="s">
        <v>2526</v>
      </c>
      <c r="F49" s="399" t="s">
        <v>80</v>
      </c>
      <c r="G49" s="398" t="s">
        <v>31</v>
      </c>
      <c r="H49" s="247">
        <v>1</v>
      </c>
      <c r="I49" s="269">
        <v>1465.25</v>
      </c>
      <c r="J49" s="566">
        <v>1465.25</v>
      </c>
      <c r="K49" s="397" t="s">
        <v>41</v>
      </c>
      <c r="L49" s="397" t="s">
        <v>42</v>
      </c>
      <c r="M49" s="396" t="s">
        <v>34</v>
      </c>
      <c r="N49" s="396" t="s">
        <v>35</v>
      </c>
      <c r="O49" s="70" t="s">
        <v>36</v>
      </c>
      <c r="P49" s="395" t="s">
        <v>37</v>
      </c>
      <c r="Q49" s="383"/>
      <c r="X49" s="342"/>
    </row>
    <row r="50" spans="1:24" s="382" customFormat="1" ht="51" x14ac:dyDescent="0.2">
      <c r="A50" s="394" t="s">
        <v>25</v>
      </c>
      <c r="B50" s="402">
        <v>32</v>
      </c>
      <c r="C50" s="401" t="s">
        <v>49</v>
      </c>
      <c r="D50" s="400" t="s">
        <v>2525</v>
      </c>
      <c r="E50" s="61" t="s">
        <v>2524</v>
      </c>
      <c r="F50" s="399" t="s">
        <v>40</v>
      </c>
      <c r="G50" s="398" t="s">
        <v>357</v>
      </c>
      <c r="H50" s="247">
        <v>9</v>
      </c>
      <c r="I50" s="269">
        <v>8.8711111111111123</v>
      </c>
      <c r="J50" s="566">
        <v>79.84</v>
      </c>
      <c r="K50" s="397"/>
      <c r="L50" s="397" t="s">
        <v>2523</v>
      </c>
      <c r="M50" s="396" t="s">
        <v>34</v>
      </c>
      <c r="N50" s="396" t="s">
        <v>35</v>
      </c>
      <c r="O50" s="70" t="s">
        <v>36</v>
      </c>
      <c r="P50" s="395" t="s">
        <v>37</v>
      </c>
      <c r="Q50" s="383"/>
      <c r="X50" s="342"/>
    </row>
    <row r="51" spans="1:24" s="382" customFormat="1" ht="51" x14ac:dyDescent="0.2">
      <c r="A51" s="394" t="s">
        <v>25</v>
      </c>
      <c r="B51" s="393">
        <v>33</v>
      </c>
      <c r="C51" s="401" t="s">
        <v>26</v>
      </c>
      <c r="D51" s="400" t="s">
        <v>2522</v>
      </c>
      <c r="E51" s="61" t="s">
        <v>2521</v>
      </c>
      <c r="F51" s="399" t="s">
        <v>40</v>
      </c>
      <c r="G51" s="398" t="s">
        <v>31</v>
      </c>
      <c r="H51" s="247">
        <v>1</v>
      </c>
      <c r="I51" s="269">
        <v>289.18</v>
      </c>
      <c r="J51" s="566">
        <v>289.18</v>
      </c>
      <c r="K51" s="397" t="s">
        <v>41</v>
      </c>
      <c r="L51" s="397" t="s">
        <v>42</v>
      </c>
      <c r="M51" s="396" t="s">
        <v>34</v>
      </c>
      <c r="N51" s="396" t="s">
        <v>35</v>
      </c>
      <c r="O51" s="70" t="s">
        <v>36</v>
      </c>
      <c r="P51" s="395" t="s">
        <v>37</v>
      </c>
      <c r="Q51" s="383"/>
      <c r="X51" s="342"/>
    </row>
    <row r="52" spans="1:24" s="382" customFormat="1" ht="51" x14ac:dyDescent="0.2">
      <c r="A52" s="394" t="s">
        <v>25</v>
      </c>
      <c r="B52" s="402">
        <v>34</v>
      </c>
      <c r="C52" s="401" t="s">
        <v>474</v>
      </c>
      <c r="D52" s="400" t="s">
        <v>2520</v>
      </c>
      <c r="E52" s="61" t="s">
        <v>2519</v>
      </c>
      <c r="F52" s="399" t="s">
        <v>2518</v>
      </c>
      <c r="G52" s="398" t="s">
        <v>31</v>
      </c>
      <c r="H52" s="247">
        <v>1</v>
      </c>
      <c r="I52" s="269">
        <v>14524.52</v>
      </c>
      <c r="J52" s="566">
        <v>14524.52</v>
      </c>
      <c r="K52" s="397" t="s">
        <v>45</v>
      </c>
      <c r="L52" s="397" t="s">
        <v>461</v>
      </c>
      <c r="M52" s="396" t="s">
        <v>34</v>
      </c>
      <c r="N52" s="396" t="s">
        <v>35</v>
      </c>
      <c r="O52" s="70" t="s">
        <v>36</v>
      </c>
      <c r="P52" s="395" t="s">
        <v>37</v>
      </c>
      <c r="Q52" s="383"/>
      <c r="X52" s="342"/>
    </row>
    <row r="53" spans="1:24" s="382" customFormat="1" ht="51" x14ac:dyDescent="0.2">
      <c r="A53" s="394" t="s">
        <v>25</v>
      </c>
      <c r="B53" s="393">
        <v>35</v>
      </c>
      <c r="C53" s="401" t="s">
        <v>474</v>
      </c>
      <c r="D53" s="400" t="s">
        <v>2517</v>
      </c>
      <c r="E53" s="61" t="s">
        <v>2516</v>
      </c>
      <c r="F53" s="399" t="s">
        <v>2515</v>
      </c>
      <c r="G53" s="398" t="s">
        <v>31</v>
      </c>
      <c r="H53" s="247">
        <v>3</v>
      </c>
      <c r="I53" s="269">
        <v>9831.36</v>
      </c>
      <c r="J53" s="566">
        <v>29494.080000000002</v>
      </c>
      <c r="K53" s="397" t="s">
        <v>45</v>
      </c>
      <c r="L53" s="397" t="s">
        <v>461</v>
      </c>
      <c r="M53" s="396" t="s">
        <v>34</v>
      </c>
      <c r="N53" s="396" t="s">
        <v>35</v>
      </c>
      <c r="O53" s="70" t="s">
        <v>36</v>
      </c>
      <c r="P53" s="395" t="s">
        <v>37</v>
      </c>
      <c r="Q53" s="383"/>
      <c r="X53" s="342"/>
    </row>
    <row r="54" spans="1:24" s="382" customFormat="1" ht="51" x14ac:dyDescent="0.2">
      <c r="A54" s="394" t="s">
        <v>25</v>
      </c>
      <c r="B54" s="402">
        <v>36</v>
      </c>
      <c r="C54" s="401" t="s">
        <v>474</v>
      </c>
      <c r="D54" s="400" t="s">
        <v>2514</v>
      </c>
      <c r="E54" s="61" t="s">
        <v>2513</v>
      </c>
      <c r="F54" s="399" t="s">
        <v>2510</v>
      </c>
      <c r="G54" s="398" t="s">
        <v>31</v>
      </c>
      <c r="H54" s="247">
        <v>2</v>
      </c>
      <c r="I54" s="269">
        <v>18338.705000000002</v>
      </c>
      <c r="J54" s="566">
        <v>36677.410000000003</v>
      </c>
      <c r="K54" s="397" t="s">
        <v>45</v>
      </c>
      <c r="L54" s="397" t="s">
        <v>461</v>
      </c>
      <c r="M54" s="396" t="s">
        <v>34</v>
      </c>
      <c r="N54" s="396" t="s">
        <v>35</v>
      </c>
      <c r="O54" s="70" t="s">
        <v>36</v>
      </c>
      <c r="P54" s="395" t="s">
        <v>37</v>
      </c>
      <c r="Q54" s="383"/>
      <c r="X54" s="342"/>
    </row>
    <row r="55" spans="1:24" s="382" customFormat="1" ht="51" x14ac:dyDescent="0.2">
      <c r="A55" s="394" t="s">
        <v>25</v>
      </c>
      <c r="B55" s="393">
        <v>37</v>
      </c>
      <c r="C55" s="401" t="s">
        <v>474</v>
      </c>
      <c r="D55" s="400" t="s">
        <v>2512</v>
      </c>
      <c r="E55" s="61" t="s">
        <v>2511</v>
      </c>
      <c r="F55" s="399" t="s">
        <v>2510</v>
      </c>
      <c r="G55" s="398" t="s">
        <v>31</v>
      </c>
      <c r="H55" s="247">
        <v>2</v>
      </c>
      <c r="I55" s="269">
        <v>27076.174999999999</v>
      </c>
      <c r="J55" s="566">
        <v>54152.35</v>
      </c>
      <c r="K55" s="397" t="s">
        <v>45</v>
      </c>
      <c r="L55" s="397" t="s">
        <v>461</v>
      </c>
      <c r="M55" s="396" t="s">
        <v>34</v>
      </c>
      <c r="N55" s="396" t="s">
        <v>35</v>
      </c>
      <c r="O55" s="70" t="s">
        <v>36</v>
      </c>
      <c r="P55" s="395" t="s">
        <v>37</v>
      </c>
      <c r="Q55" s="383"/>
      <c r="X55" s="342"/>
    </row>
    <row r="56" spans="1:24" s="382" customFormat="1" ht="51" x14ac:dyDescent="0.2">
      <c r="A56" s="394" t="s">
        <v>25</v>
      </c>
      <c r="B56" s="402">
        <v>38</v>
      </c>
      <c r="C56" s="401" t="s">
        <v>199</v>
      </c>
      <c r="D56" s="400" t="s">
        <v>2509</v>
      </c>
      <c r="E56" s="61" t="s">
        <v>2508</v>
      </c>
      <c r="F56" s="399" t="s">
        <v>80</v>
      </c>
      <c r="G56" s="398" t="s">
        <v>31</v>
      </c>
      <c r="H56" s="247">
        <v>4</v>
      </c>
      <c r="I56" s="269">
        <v>447.29</v>
      </c>
      <c r="J56" s="566">
        <v>1789.16</v>
      </c>
      <c r="K56" s="397" t="s">
        <v>41</v>
      </c>
      <c r="L56" s="397" t="s">
        <v>42</v>
      </c>
      <c r="M56" s="396" t="s">
        <v>34</v>
      </c>
      <c r="N56" s="396" t="s">
        <v>35</v>
      </c>
      <c r="O56" s="70" t="s">
        <v>36</v>
      </c>
      <c r="P56" s="395" t="s">
        <v>37</v>
      </c>
      <c r="Q56" s="383"/>
      <c r="X56" s="342"/>
    </row>
    <row r="57" spans="1:24" s="382" customFormat="1" ht="51" x14ac:dyDescent="0.2">
      <c r="A57" s="394" t="s">
        <v>25</v>
      </c>
      <c r="B57" s="393">
        <v>39</v>
      </c>
      <c r="C57" s="401" t="s">
        <v>1190</v>
      </c>
      <c r="D57" s="400" t="s">
        <v>2507</v>
      </c>
      <c r="E57" s="61" t="s">
        <v>2506</v>
      </c>
      <c r="F57" s="399" t="s">
        <v>40</v>
      </c>
      <c r="G57" s="398" t="s">
        <v>60</v>
      </c>
      <c r="H57" s="247">
        <v>0.05</v>
      </c>
      <c r="I57" s="269">
        <v>16467.599999999999</v>
      </c>
      <c r="J57" s="566">
        <v>823.38</v>
      </c>
      <c r="K57" s="397" t="s">
        <v>45</v>
      </c>
      <c r="L57" s="397" t="s">
        <v>46</v>
      </c>
      <c r="M57" s="396" t="s">
        <v>34</v>
      </c>
      <c r="N57" s="396" t="s">
        <v>35</v>
      </c>
      <c r="O57" s="70" t="s">
        <v>36</v>
      </c>
      <c r="P57" s="395" t="s">
        <v>37</v>
      </c>
      <c r="Q57" s="383"/>
      <c r="X57" s="342"/>
    </row>
    <row r="58" spans="1:24" s="382" customFormat="1" ht="51" x14ac:dyDescent="0.2">
      <c r="A58" s="394" t="s">
        <v>25</v>
      </c>
      <c r="B58" s="402">
        <v>40</v>
      </c>
      <c r="C58" s="401" t="s">
        <v>1190</v>
      </c>
      <c r="D58" s="400" t="s">
        <v>2505</v>
      </c>
      <c r="E58" s="61" t="s">
        <v>2504</v>
      </c>
      <c r="F58" s="399" t="s">
        <v>40</v>
      </c>
      <c r="G58" s="398" t="s">
        <v>60</v>
      </c>
      <c r="H58" s="247">
        <v>5.0000000000000001E-3</v>
      </c>
      <c r="I58" s="269">
        <v>16456</v>
      </c>
      <c r="J58" s="566">
        <v>82.28</v>
      </c>
      <c r="K58" s="397"/>
      <c r="L58" s="397" t="s">
        <v>1889</v>
      </c>
      <c r="M58" s="396" t="s">
        <v>34</v>
      </c>
      <c r="N58" s="396" t="s">
        <v>35</v>
      </c>
      <c r="O58" s="70" t="s">
        <v>36</v>
      </c>
      <c r="P58" s="395" t="s">
        <v>37</v>
      </c>
      <c r="Q58" s="383"/>
      <c r="X58" s="342"/>
    </row>
    <row r="59" spans="1:24" s="382" customFormat="1" ht="51" x14ac:dyDescent="0.2">
      <c r="A59" s="394" t="s">
        <v>25</v>
      </c>
      <c r="B59" s="393">
        <v>41</v>
      </c>
      <c r="C59" s="401" t="s">
        <v>1190</v>
      </c>
      <c r="D59" s="400" t="s">
        <v>2505</v>
      </c>
      <c r="E59" s="61" t="s">
        <v>2504</v>
      </c>
      <c r="F59" s="399" t="s">
        <v>40</v>
      </c>
      <c r="G59" s="398" t="s">
        <v>60</v>
      </c>
      <c r="H59" s="247">
        <v>5.0000000000000001E-3</v>
      </c>
      <c r="I59" s="269">
        <v>16458</v>
      </c>
      <c r="J59" s="566">
        <v>82.29</v>
      </c>
      <c r="K59" s="397" t="s">
        <v>45</v>
      </c>
      <c r="L59" s="397" t="s">
        <v>46</v>
      </c>
      <c r="M59" s="396" t="s">
        <v>34</v>
      </c>
      <c r="N59" s="396" t="s">
        <v>35</v>
      </c>
      <c r="O59" s="70" t="s">
        <v>36</v>
      </c>
      <c r="P59" s="395" t="s">
        <v>37</v>
      </c>
      <c r="Q59" s="383"/>
      <c r="X59" s="342"/>
    </row>
    <row r="60" spans="1:24" s="382" customFormat="1" ht="51" x14ac:dyDescent="0.2">
      <c r="A60" s="394" t="s">
        <v>1202</v>
      </c>
      <c r="B60" s="402">
        <v>42</v>
      </c>
      <c r="C60" s="401" t="s">
        <v>199</v>
      </c>
      <c r="D60" s="400" t="s">
        <v>2503</v>
      </c>
      <c r="E60" s="61" t="s">
        <v>2502</v>
      </c>
      <c r="F60" s="399" t="s">
        <v>40</v>
      </c>
      <c r="G60" s="398" t="s">
        <v>31</v>
      </c>
      <c r="H60" s="247">
        <v>2</v>
      </c>
      <c r="I60" s="269">
        <v>862.05</v>
      </c>
      <c r="J60" s="566">
        <v>1724.1</v>
      </c>
      <c r="K60" s="397" t="s">
        <v>32</v>
      </c>
      <c r="L60" s="397" t="s">
        <v>33</v>
      </c>
      <c r="M60" s="396" t="s">
        <v>34</v>
      </c>
      <c r="N60" s="396" t="s">
        <v>35</v>
      </c>
      <c r="O60" s="70" t="s">
        <v>36</v>
      </c>
      <c r="P60" s="395" t="s">
        <v>37</v>
      </c>
      <c r="Q60" s="383"/>
      <c r="X60" s="342"/>
    </row>
    <row r="61" spans="1:24" s="382" customFormat="1" ht="51" x14ac:dyDescent="0.2">
      <c r="A61" s="394" t="s">
        <v>1202</v>
      </c>
      <c r="B61" s="393">
        <v>43</v>
      </c>
      <c r="C61" s="401" t="s">
        <v>199</v>
      </c>
      <c r="D61" s="400" t="s">
        <v>2501</v>
      </c>
      <c r="E61" s="61" t="s">
        <v>2500</v>
      </c>
      <c r="F61" s="399" t="s">
        <v>40</v>
      </c>
      <c r="G61" s="398" t="s">
        <v>31</v>
      </c>
      <c r="H61" s="247">
        <v>20</v>
      </c>
      <c r="I61" s="269">
        <v>366.8</v>
      </c>
      <c r="J61" s="566">
        <v>7336</v>
      </c>
      <c r="K61" s="397" t="s">
        <v>32</v>
      </c>
      <c r="L61" s="397" t="s">
        <v>33</v>
      </c>
      <c r="M61" s="396" t="s">
        <v>34</v>
      </c>
      <c r="N61" s="396" t="s">
        <v>35</v>
      </c>
      <c r="O61" s="70" t="s">
        <v>36</v>
      </c>
      <c r="P61" s="395" t="s">
        <v>37</v>
      </c>
      <c r="Q61" s="383"/>
      <c r="X61" s="342"/>
    </row>
    <row r="62" spans="1:24" s="382" customFormat="1" ht="51" x14ac:dyDescent="0.2">
      <c r="A62" s="394" t="s">
        <v>1202</v>
      </c>
      <c r="B62" s="402">
        <v>44</v>
      </c>
      <c r="C62" s="401" t="s">
        <v>199</v>
      </c>
      <c r="D62" s="400" t="s">
        <v>2499</v>
      </c>
      <c r="E62" s="61" t="s">
        <v>2498</v>
      </c>
      <c r="F62" s="399" t="s">
        <v>40</v>
      </c>
      <c r="G62" s="398" t="s">
        <v>31</v>
      </c>
      <c r="H62" s="247">
        <v>30</v>
      </c>
      <c r="I62" s="269">
        <v>444.85</v>
      </c>
      <c r="J62" s="566">
        <v>13345.5</v>
      </c>
      <c r="K62" s="397" t="s">
        <v>32</v>
      </c>
      <c r="L62" s="397" t="s">
        <v>33</v>
      </c>
      <c r="M62" s="396" t="s">
        <v>34</v>
      </c>
      <c r="N62" s="396" t="s">
        <v>35</v>
      </c>
      <c r="O62" s="70" t="s">
        <v>36</v>
      </c>
      <c r="P62" s="395" t="s">
        <v>37</v>
      </c>
      <c r="Q62" s="383"/>
      <c r="X62" s="342"/>
    </row>
    <row r="63" spans="1:24" s="382" customFormat="1" ht="51" x14ac:dyDescent="0.2">
      <c r="A63" s="394" t="s">
        <v>1202</v>
      </c>
      <c r="B63" s="393">
        <v>45</v>
      </c>
      <c r="C63" s="401" t="s">
        <v>199</v>
      </c>
      <c r="D63" s="400" t="s">
        <v>2497</v>
      </c>
      <c r="E63" s="61" t="s">
        <v>2496</v>
      </c>
      <c r="F63" s="399">
        <v>43160</v>
      </c>
      <c r="G63" s="398" t="s">
        <v>31</v>
      </c>
      <c r="H63" s="247">
        <v>14</v>
      </c>
      <c r="I63" s="269">
        <v>165.16499999999999</v>
      </c>
      <c r="J63" s="566">
        <v>2312.31</v>
      </c>
      <c r="K63" s="397" t="s">
        <v>32</v>
      </c>
      <c r="L63" s="397" t="s">
        <v>33</v>
      </c>
      <c r="M63" s="396" t="s">
        <v>34</v>
      </c>
      <c r="N63" s="396" t="s">
        <v>35</v>
      </c>
      <c r="O63" s="70" t="s">
        <v>36</v>
      </c>
      <c r="P63" s="395" t="s">
        <v>37</v>
      </c>
      <c r="Q63" s="383"/>
      <c r="X63" s="342"/>
    </row>
    <row r="64" spans="1:24" s="382" customFormat="1" ht="51" x14ac:dyDescent="0.2">
      <c r="A64" s="394" t="s">
        <v>1202</v>
      </c>
      <c r="B64" s="402">
        <v>46</v>
      </c>
      <c r="C64" s="401" t="s">
        <v>199</v>
      </c>
      <c r="D64" s="400" t="s">
        <v>2495</v>
      </c>
      <c r="E64" s="61" t="s">
        <v>2494</v>
      </c>
      <c r="F64" s="399" t="s">
        <v>40</v>
      </c>
      <c r="G64" s="398" t="s">
        <v>31</v>
      </c>
      <c r="H64" s="247">
        <v>25</v>
      </c>
      <c r="I64" s="269">
        <v>23.174800000000001</v>
      </c>
      <c r="J64" s="566">
        <v>579.37</v>
      </c>
      <c r="K64" s="397" t="s">
        <v>32</v>
      </c>
      <c r="L64" s="397" t="s">
        <v>33</v>
      </c>
      <c r="M64" s="396" t="s">
        <v>34</v>
      </c>
      <c r="N64" s="396" t="s">
        <v>35</v>
      </c>
      <c r="O64" s="70" t="s">
        <v>36</v>
      </c>
      <c r="P64" s="395" t="s">
        <v>37</v>
      </c>
      <c r="Q64" s="383"/>
      <c r="X64" s="342"/>
    </row>
    <row r="65" spans="1:24" s="382" customFormat="1" ht="51" x14ac:dyDescent="0.2">
      <c r="A65" s="394" t="s">
        <v>1202</v>
      </c>
      <c r="B65" s="393">
        <v>47</v>
      </c>
      <c r="C65" s="401" t="s">
        <v>199</v>
      </c>
      <c r="D65" s="400" t="s">
        <v>2493</v>
      </c>
      <c r="E65" s="61" t="s">
        <v>2492</v>
      </c>
      <c r="F65" s="399" t="s">
        <v>40</v>
      </c>
      <c r="G65" s="398" t="s">
        <v>31</v>
      </c>
      <c r="H65" s="247">
        <v>133</v>
      </c>
      <c r="I65" s="269">
        <v>23.174661654135338</v>
      </c>
      <c r="J65" s="566">
        <v>3082.23</v>
      </c>
      <c r="K65" s="397" t="s">
        <v>32</v>
      </c>
      <c r="L65" s="397" t="s">
        <v>33</v>
      </c>
      <c r="M65" s="396" t="s">
        <v>34</v>
      </c>
      <c r="N65" s="396" t="s">
        <v>35</v>
      </c>
      <c r="O65" s="70" t="s">
        <v>36</v>
      </c>
      <c r="P65" s="395" t="s">
        <v>37</v>
      </c>
      <c r="Q65" s="383"/>
      <c r="X65" s="342"/>
    </row>
    <row r="66" spans="1:24" s="382" customFormat="1" ht="51" x14ac:dyDescent="0.2">
      <c r="A66" s="394" t="s">
        <v>1202</v>
      </c>
      <c r="B66" s="402">
        <v>48</v>
      </c>
      <c r="C66" s="401" t="s">
        <v>199</v>
      </c>
      <c r="D66" s="400" t="s">
        <v>2491</v>
      </c>
      <c r="E66" s="61" t="s">
        <v>2490</v>
      </c>
      <c r="F66" s="399" t="s">
        <v>40</v>
      </c>
      <c r="G66" s="398" t="s">
        <v>31</v>
      </c>
      <c r="H66" s="247">
        <v>1</v>
      </c>
      <c r="I66" s="269">
        <v>1161.21</v>
      </c>
      <c r="J66" s="566">
        <v>1161.21</v>
      </c>
      <c r="K66" s="397" t="s">
        <v>32</v>
      </c>
      <c r="L66" s="397" t="s">
        <v>33</v>
      </c>
      <c r="M66" s="396" t="s">
        <v>34</v>
      </c>
      <c r="N66" s="396" t="s">
        <v>35</v>
      </c>
      <c r="O66" s="70" t="s">
        <v>36</v>
      </c>
      <c r="P66" s="395" t="s">
        <v>37</v>
      </c>
      <c r="Q66" s="383"/>
      <c r="X66" s="342"/>
    </row>
    <row r="67" spans="1:24" s="382" customFormat="1" ht="51" x14ac:dyDescent="0.2">
      <c r="A67" s="394" t="s">
        <v>1202</v>
      </c>
      <c r="B67" s="393">
        <v>49</v>
      </c>
      <c r="C67" s="401" t="s">
        <v>199</v>
      </c>
      <c r="D67" s="400" t="s">
        <v>2489</v>
      </c>
      <c r="E67" s="61" t="s">
        <v>2488</v>
      </c>
      <c r="F67" s="399" t="s">
        <v>40</v>
      </c>
      <c r="G67" s="398" t="s">
        <v>31</v>
      </c>
      <c r="H67" s="247">
        <v>1</v>
      </c>
      <c r="I67" s="269">
        <v>17500</v>
      </c>
      <c r="J67" s="566">
        <v>17500</v>
      </c>
      <c r="K67" s="397" t="s">
        <v>32</v>
      </c>
      <c r="L67" s="397" t="s">
        <v>33</v>
      </c>
      <c r="M67" s="396" t="s">
        <v>34</v>
      </c>
      <c r="N67" s="396" t="s">
        <v>35</v>
      </c>
      <c r="O67" s="70" t="s">
        <v>36</v>
      </c>
      <c r="P67" s="395" t="s">
        <v>37</v>
      </c>
      <c r="Q67" s="383"/>
      <c r="X67" s="342"/>
    </row>
    <row r="68" spans="1:24" s="382" customFormat="1" ht="51" x14ac:dyDescent="0.2">
      <c r="A68" s="394" t="s">
        <v>1202</v>
      </c>
      <c r="B68" s="402">
        <v>50</v>
      </c>
      <c r="C68" s="401" t="s">
        <v>199</v>
      </c>
      <c r="D68" s="400" t="s">
        <v>2487</v>
      </c>
      <c r="E68" s="61" t="s">
        <v>2486</v>
      </c>
      <c r="F68" s="399" t="s">
        <v>40</v>
      </c>
      <c r="G68" s="398" t="s">
        <v>31</v>
      </c>
      <c r="H68" s="247">
        <v>1000</v>
      </c>
      <c r="I68" s="269">
        <v>9.2550000000000008</v>
      </c>
      <c r="J68" s="566">
        <v>9255</v>
      </c>
      <c r="K68" s="397" t="s">
        <v>32</v>
      </c>
      <c r="L68" s="397" t="s">
        <v>33</v>
      </c>
      <c r="M68" s="396" t="s">
        <v>34</v>
      </c>
      <c r="N68" s="396" t="s">
        <v>35</v>
      </c>
      <c r="O68" s="70" t="s">
        <v>36</v>
      </c>
      <c r="P68" s="395" t="s">
        <v>37</v>
      </c>
      <c r="Q68" s="383"/>
      <c r="X68" s="342"/>
    </row>
    <row r="69" spans="1:24" s="382" customFormat="1" ht="51" x14ac:dyDescent="0.2">
      <c r="A69" s="394" t="s">
        <v>1202</v>
      </c>
      <c r="B69" s="393">
        <v>51</v>
      </c>
      <c r="C69" s="401" t="s">
        <v>199</v>
      </c>
      <c r="D69" s="400" t="s">
        <v>2485</v>
      </c>
      <c r="E69" s="61" t="s">
        <v>2484</v>
      </c>
      <c r="F69" s="399" t="s">
        <v>40</v>
      </c>
      <c r="G69" s="398" t="s">
        <v>31</v>
      </c>
      <c r="H69" s="247">
        <v>400</v>
      </c>
      <c r="I69" s="269">
        <v>8.3295000000000012</v>
      </c>
      <c r="J69" s="566">
        <v>3331.8000000000006</v>
      </c>
      <c r="K69" s="397" t="s">
        <v>32</v>
      </c>
      <c r="L69" s="397" t="s">
        <v>33</v>
      </c>
      <c r="M69" s="396" t="s">
        <v>34</v>
      </c>
      <c r="N69" s="396" t="s">
        <v>35</v>
      </c>
      <c r="O69" s="70" t="s">
        <v>36</v>
      </c>
      <c r="P69" s="395" t="s">
        <v>37</v>
      </c>
      <c r="Q69" s="383"/>
      <c r="X69" s="342"/>
    </row>
    <row r="70" spans="1:24" s="382" customFormat="1" ht="51" x14ac:dyDescent="0.2">
      <c r="A70" s="394" t="s">
        <v>1202</v>
      </c>
      <c r="B70" s="402">
        <v>52</v>
      </c>
      <c r="C70" s="401" t="s">
        <v>199</v>
      </c>
      <c r="D70" s="400" t="s">
        <v>2483</v>
      </c>
      <c r="E70" s="61" t="s">
        <v>2482</v>
      </c>
      <c r="F70" s="399" t="s">
        <v>40</v>
      </c>
      <c r="G70" s="398" t="s">
        <v>31</v>
      </c>
      <c r="H70" s="247">
        <v>400</v>
      </c>
      <c r="I70" s="269">
        <v>8.0222249999999988</v>
      </c>
      <c r="J70" s="566">
        <v>3208.8899999999994</v>
      </c>
      <c r="K70" s="397" t="s">
        <v>32</v>
      </c>
      <c r="L70" s="397" t="s">
        <v>33</v>
      </c>
      <c r="M70" s="396" t="s">
        <v>34</v>
      </c>
      <c r="N70" s="396" t="s">
        <v>35</v>
      </c>
      <c r="O70" s="70" t="s">
        <v>36</v>
      </c>
      <c r="P70" s="395" t="s">
        <v>37</v>
      </c>
      <c r="Q70" s="383"/>
      <c r="X70" s="342"/>
    </row>
    <row r="71" spans="1:24" s="382" customFormat="1" ht="51" x14ac:dyDescent="0.2">
      <c r="A71" s="394" t="s">
        <v>1202</v>
      </c>
      <c r="B71" s="393">
        <v>53</v>
      </c>
      <c r="C71" s="401" t="s">
        <v>199</v>
      </c>
      <c r="D71" s="400" t="s">
        <v>2481</v>
      </c>
      <c r="E71" s="61" t="s">
        <v>2480</v>
      </c>
      <c r="F71" s="399" t="s">
        <v>40</v>
      </c>
      <c r="G71" s="398" t="s">
        <v>31</v>
      </c>
      <c r="H71" s="247">
        <v>400</v>
      </c>
      <c r="I71" s="269">
        <v>7.7112750000000005</v>
      </c>
      <c r="J71" s="566">
        <v>3084.51</v>
      </c>
      <c r="K71" s="397" t="s">
        <v>32</v>
      </c>
      <c r="L71" s="397" t="s">
        <v>33</v>
      </c>
      <c r="M71" s="396" t="s">
        <v>34</v>
      </c>
      <c r="N71" s="396" t="s">
        <v>35</v>
      </c>
      <c r="O71" s="70" t="s">
        <v>36</v>
      </c>
      <c r="P71" s="395" t="s">
        <v>37</v>
      </c>
      <c r="Q71" s="383"/>
      <c r="X71" s="342"/>
    </row>
    <row r="72" spans="1:24" s="382" customFormat="1" ht="51" x14ac:dyDescent="0.2">
      <c r="A72" s="394" t="s">
        <v>1202</v>
      </c>
      <c r="B72" s="402">
        <v>54</v>
      </c>
      <c r="C72" s="401" t="s">
        <v>199</v>
      </c>
      <c r="D72" s="400" t="s">
        <v>2479</v>
      </c>
      <c r="E72" s="61" t="s">
        <v>2478</v>
      </c>
      <c r="F72" s="399" t="s">
        <v>40</v>
      </c>
      <c r="G72" s="398" t="s">
        <v>31</v>
      </c>
      <c r="H72" s="247">
        <v>400</v>
      </c>
      <c r="I72" s="269">
        <v>8.6367750000000001</v>
      </c>
      <c r="J72" s="566">
        <v>3454.71</v>
      </c>
      <c r="K72" s="397" t="s">
        <v>32</v>
      </c>
      <c r="L72" s="397" t="s">
        <v>33</v>
      </c>
      <c r="M72" s="396" t="s">
        <v>34</v>
      </c>
      <c r="N72" s="396" t="s">
        <v>35</v>
      </c>
      <c r="O72" s="70" t="s">
        <v>36</v>
      </c>
      <c r="P72" s="395" t="s">
        <v>37</v>
      </c>
      <c r="Q72" s="383"/>
      <c r="X72" s="342"/>
    </row>
    <row r="73" spans="1:24" s="382" customFormat="1" ht="51" x14ac:dyDescent="0.2">
      <c r="A73" s="394" t="s">
        <v>1202</v>
      </c>
      <c r="B73" s="393">
        <v>55</v>
      </c>
      <c r="C73" s="401" t="s">
        <v>199</v>
      </c>
      <c r="D73" s="400" t="s">
        <v>2477</v>
      </c>
      <c r="E73" s="61" t="s">
        <v>2476</v>
      </c>
      <c r="F73" s="399" t="s">
        <v>40</v>
      </c>
      <c r="G73" s="398" t="s">
        <v>31</v>
      </c>
      <c r="H73" s="247">
        <v>1000</v>
      </c>
      <c r="I73" s="269">
        <v>8.94773</v>
      </c>
      <c r="J73" s="566">
        <v>8947.73</v>
      </c>
      <c r="K73" s="397" t="s">
        <v>32</v>
      </c>
      <c r="L73" s="397" t="s">
        <v>33</v>
      </c>
      <c r="M73" s="396" t="s">
        <v>34</v>
      </c>
      <c r="N73" s="396" t="s">
        <v>35</v>
      </c>
      <c r="O73" s="70" t="s">
        <v>36</v>
      </c>
      <c r="P73" s="395" t="s">
        <v>37</v>
      </c>
      <c r="Q73" s="383"/>
      <c r="X73" s="342"/>
    </row>
    <row r="74" spans="1:24" s="382" customFormat="1" ht="51" x14ac:dyDescent="0.2">
      <c r="A74" s="394" t="s">
        <v>1202</v>
      </c>
      <c r="B74" s="402">
        <v>56</v>
      </c>
      <c r="C74" s="401" t="s">
        <v>199</v>
      </c>
      <c r="D74" s="400" t="s">
        <v>2475</v>
      </c>
      <c r="E74" s="61" t="s">
        <v>2474</v>
      </c>
      <c r="F74" s="399" t="s">
        <v>40</v>
      </c>
      <c r="G74" s="398" t="s">
        <v>31</v>
      </c>
      <c r="H74" s="247">
        <v>3</v>
      </c>
      <c r="I74" s="269">
        <v>8141.34</v>
      </c>
      <c r="J74" s="566">
        <v>24424.02</v>
      </c>
      <c r="K74" s="397" t="s">
        <v>41</v>
      </c>
      <c r="L74" s="397" t="s">
        <v>42</v>
      </c>
      <c r="M74" s="396" t="s">
        <v>34</v>
      </c>
      <c r="N74" s="396" t="s">
        <v>35</v>
      </c>
      <c r="O74" s="70" t="s">
        <v>36</v>
      </c>
      <c r="P74" s="395" t="s">
        <v>37</v>
      </c>
      <c r="Q74" s="383"/>
      <c r="X74" s="342"/>
    </row>
    <row r="75" spans="1:24" s="382" customFormat="1" ht="51" x14ac:dyDescent="0.2">
      <c r="A75" s="394" t="s">
        <v>1202</v>
      </c>
      <c r="B75" s="393">
        <v>57</v>
      </c>
      <c r="C75" s="401" t="s">
        <v>199</v>
      </c>
      <c r="D75" s="400" t="s">
        <v>2473</v>
      </c>
      <c r="E75" s="61" t="s">
        <v>2472</v>
      </c>
      <c r="F75" s="399" t="s">
        <v>40</v>
      </c>
      <c r="G75" s="398" t="s">
        <v>31</v>
      </c>
      <c r="H75" s="247">
        <v>3</v>
      </c>
      <c r="I75" s="269">
        <v>1427.6766666666665</v>
      </c>
      <c r="J75" s="566">
        <v>4283.03</v>
      </c>
      <c r="K75" s="397" t="s">
        <v>32</v>
      </c>
      <c r="L75" s="397" t="s">
        <v>33</v>
      </c>
      <c r="M75" s="396" t="s">
        <v>34</v>
      </c>
      <c r="N75" s="396" t="s">
        <v>35</v>
      </c>
      <c r="O75" s="70" t="s">
        <v>36</v>
      </c>
      <c r="P75" s="395" t="s">
        <v>37</v>
      </c>
      <c r="Q75" s="383"/>
      <c r="X75" s="342"/>
    </row>
    <row r="76" spans="1:24" s="382" customFormat="1" ht="51" x14ac:dyDescent="0.2">
      <c r="A76" s="394" t="s">
        <v>1202</v>
      </c>
      <c r="B76" s="402">
        <v>58</v>
      </c>
      <c r="C76" s="401" t="s">
        <v>199</v>
      </c>
      <c r="D76" s="400" t="s">
        <v>2471</v>
      </c>
      <c r="E76" s="61" t="s">
        <v>2470</v>
      </c>
      <c r="F76" s="399" t="s">
        <v>40</v>
      </c>
      <c r="G76" s="398" t="s">
        <v>31</v>
      </c>
      <c r="H76" s="247">
        <v>2</v>
      </c>
      <c r="I76" s="269">
        <v>118.515</v>
      </c>
      <c r="J76" s="566">
        <v>237.03</v>
      </c>
      <c r="K76" s="397" t="s">
        <v>32</v>
      </c>
      <c r="L76" s="397" t="s">
        <v>33</v>
      </c>
      <c r="M76" s="396" t="s">
        <v>34</v>
      </c>
      <c r="N76" s="396" t="s">
        <v>35</v>
      </c>
      <c r="O76" s="70" t="s">
        <v>36</v>
      </c>
      <c r="P76" s="395" t="s">
        <v>37</v>
      </c>
      <c r="Q76" s="383"/>
      <c r="X76" s="342"/>
    </row>
    <row r="77" spans="1:24" s="382" customFormat="1" ht="51" x14ac:dyDescent="0.2">
      <c r="A77" s="394" t="s">
        <v>1202</v>
      </c>
      <c r="B77" s="393">
        <v>59</v>
      </c>
      <c r="C77" s="401" t="s">
        <v>199</v>
      </c>
      <c r="D77" s="400" t="s">
        <v>2469</v>
      </c>
      <c r="E77" s="61" t="s">
        <v>2468</v>
      </c>
      <c r="F77" s="399">
        <v>43160</v>
      </c>
      <c r="G77" s="398" t="s">
        <v>31</v>
      </c>
      <c r="H77" s="247">
        <v>78</v>
      </c>
      <c r="I77" s="269">
        <v>84.515000000000001</v>
      </c>
      <c r="J77" s="566">
        <v>6592.17</v>
      </c>
      <c r="K77" s="397" t="s">
        <v>32</v>
      </c>
      <c r="L77" s="397" t="s">
        <v>33</v>
      </c>
      <c r="M77" s="396" t="s">
        <v>34</v>
      </c>
      <c r="N77" s="396" t="s">
        <v>35</v>
      </c>
      <c r="O77" s="70" t="s">
        <v>36</v>
      </c>
      <c r="P77" s="395" t="s">
        <v>37</v>
      </c>
      <c r="Q77" s="383"/>
      <c r="X77" s="342"/>
    </row>
    <row r="78" spans="1:24" s="382" customFormat="1" ht="51" x14ac:dyDescent="0.2">
      <c r="A78" s="394" t="s">
        <v>1202</v>
      </c>
      <c r="B78" s="402">
        <v>60</v>
      </c>
      <c r="C78" s="401" t="s">
        <v>199</v>
      </c>
      <c r="D78" s="400" t="s">
        <v>2467</v>
      </c>
      <c r="E78" s="61" t="s">
        <v>2466</v>
      </c>
      <c r="F78" s="399" t="s">
        <v>486</v>
      </c>
      <c r="G78" s="398" t="s">
        <v>31</v>
      </c>
      <c r="H78" s="247">
        <v>2</v>
      </c>
      <c r="I78" s="269">
        <v>30.21</v>
      </c>
      <c r="J78" s="566">
        <v>60.42</v>
      </c>
      <c r="K78" s="397" t="s">
        <v>32</v>
      </c>
      <c r="L78" s="397" t="s">
        <v>33</v>
      </c>
      <c r="M78" s="396" t="s">
        <v>34</v>
      </c>
      <c r="N78" s="396" t="s">
        <v>35</v>
      </c>
      <c r="O78" s="70" t="s">
        <v>36</v>
      </c>
      <c r="P78" s="395" t="s">
        <v>37</v>
      </c>
      <c r="Q78" s="383"/>
      <c r="X78" s="342"/>
    </row>
    <row r="79" spans="1:24" s="382" customFormat="1" ht="51" x14ac:dyDescent="0.2">
      <c r="A79" s="394" t="s">
        <v>1202</v>
      </c>
      <c r="B79" s="393">
        <v>61</v>
      </c>
      <c r="C79" s="401" t="s">
        <v>561</v>
      </c>
      <c r="D79" s="400" t="s">
        <v>2465</v>
      </c>
      <c r="E79" s="61" t="s">
        <v>2464</v>
      </c>
      <c r="F79" s="399" t="s">
        <v>80</v>
      </c>
      <c r="G79" s="398" t="s">
        <v>111</v>
      </c>
      <c r="H79" s="247">
        <v>3</v>
      </c>
      <c r="I79" s="269">
        <v>1170.2533333333333</v>
      </c>
      <c r="J79" s="566">
        <v>3510.76</v>
      </c>
      <c r="K79" s="397" t="s">
        <v>41</v>
      </c>
      <c r="L79" s="397" t="s">
        <v>42</v>
      </c>
      <c r="M79" s="396" t="s">
        <v>34</v>
      </c>
      <c r="N79" s="396" t="s">
        <v>35</v>
      </c>
      <c r="O79" s="70" t="s">
        <v>36</v>
      </c>
      <c r="P79" s="395" t="s">
        <v>37</v>
      </c>
      <c r="Q79" s="383"/>
      <c r="X79" s="342"/>
    </row>
    <row r="80" spans="1:24" s="382" customFormat="1" ht="51" x14ac:dyDescent="0.2">
      <c r="A80" s="394" t="s">
        <v>1202</v>
      </c>
      <c r="B80" s="402">
        <v>62</v>
      </c>
      <c r="C80" s="401" t="s">
        <v>561</v>
      </c>
      <c r="D80" s="400" t="s">
        <v>2463</v>
      </c>
      <c r="E80" s="61" t="s">
        <v>2462</v>
      </c>
      <c r="F80" s="399" t="s">
        <v>629</v>
      </c>
      <c r="G80" s="398" t="s">
        <v>31</v>
      </c>
      <c r="H80" s="247">
        <v>1</v>
      </c>
      <c r="I80" s="269">
        <v>266.26</v>
      </c>
      <c r="J80" s="566">
        <v>266.26</v>
      </c>
      <c r="K80" s="397" t="s">
        <v>41</v>
      </c>
      <c r="L80" s="397" t="s">
        <v>42</v>
      </c>
      <c r="M80" s="396" t="s">
        <v>34</v>
      </c>
      <c r="N80" s="396" t="s">
        <v>35</v>
      </c>
      <c r="O80" s="70" t="s">
        <v>36</v>
      </c>
      <c r="P80" s="395" t="s">
        <v>37</v>
      </c>
      <c r="Q80" s="383"/>
      <c r="X80" s="342"/>
    </row>
    <row r="81" spans="1:24" s="382" customFormat="1" ht="51" x14ac:dyDescent="0.2">
      <c r="A81" s="394" t="s">
        <v>1202</v>
      </c>
      <c r="B81" s="393">
        <v>63</v>
      </c>
      <c r="C81" s="401" t="s">
        <v>199</v>
      </c>
      <c r="D81" s="400" t="s">
        <v>2461</v>
      </c>
      <c r="E81" s="61" t="s">
        <v>2460</v>
      </c>
      <c r="F81" s="399" t="s">
        <v>40</v>
      </c>
      <c r="G81" s="398" t="s">
        <v>31</v>
      </c>
      <c r="H81" s="247">
        <v>2</v>
      </c>
      <c r="I81" s="269">
        <v>225</v>
      </c>
      <c r="J81" s="566">
        <v>450</v>
      </c>
      <c r="K81" s="397" t="s">
        <v>32</v>
      </c>
      <c r="L81" s="397" t="s">
        <v>33</v>
      </c>
      <c r="M81" s="396" t="s">
        <v>34</v>
      </c>
      <c r="N81" s="396" t="s">
        <v>35</v>
      </c>
      <c r="O81" s="70" t="s">
        <v>36</v>
      </c>
      <c r="P81" s="395" t="s">
        <v>37</v>
      </c>
      <c r="Q81" s="383"/>
      <c r="X81" s="342"/>
    </row>
    <row r="82" spans="1:24" s="382" customFormat="1" ht="51" x14ac:dyDescent="0.2">
      <c r="A82" s="394" t="s">
        <v>1202</v>
      </c>
      <c r="B82" s="402">
        <v>64</v>
      </c>
      <c r="C82" s="401" t="s">
        <v>199</v>
      </c>
      <c r="D82" s="400" t="s">
        <v>2459</v>
      </c>
      <c r="E82" s="61" t="s">
        <v>2458</v>
      </c>
      <c r="F82" s="399" t="s">
        <v>40</v>
      </c>
      <c r="G82" s="398" t="s">
        <v>31</v>
      </c>
      <c r="H82" s="247">
        <v>3</v>
      </c>
      <c r="I82" s="269">
        <v>300.15000000000003</v>
      </c>
      <c r="J82" s="566">
        <v>900.45</v>
      </c>
      <c r="K82" s="397" t="s">
        <v>32</v>
      </c>
      <c r="L82" s="397" t="s">
        <v>33</v>
      </c>
      <c r="M82" s="396" t="s">
        <v>34</v>
      </c>
      <c r="N82" s="396" t="s">
        <v>35</v>
      </c>
      <c r="O82" s="70" t="s">
        <v>36</v>
      </c>
      <c r="P82" s="395" t="s">
        <v>37</v>
      </c>
      <c r="Q82" s="383"/>
      <c r="X82" s="342"/>
    </row>
    <row r="83" spans="1:24" s="382" customFormat="1" ht="51" x14ac:dyDescent="0.2">
      <c r="A83" s="394" t="s">
        <v>1202</v>
      </c>
      <c r="B83" s="393">
        <v>65</v>
      </c>
      <c r="C83" s="401" t="s">
        <v>199</v>
      </c>
      <c r="D83" s="400" t="s">
        <v>2457</v>
      </c>
      <c r="E83" s="61" t="s">
        <v>2456</v>
      </c>
      <c r="F83" s="399" t="s">
        <v>40</v>
      </c>
      <c r="G83" s="398" t="s">
        <v>31</v>
      </c>
      <c r="H83" s="247">
        <v>1</v>
      </c>
      <c r="I83" s="269">
        <v>72.7</v>
      </c>
      <c r="J83" s="566">
        <v>72.7</v>
      </c>
      <c r="K83" s="397" t="s">
        <v>32</v>
      </c>
      <c r="L83" s="397" t="s">
        <v>33</v>
      </c>
      <c r="M83" s="396" t="s">
        <v>34</v>
      </c>
      <c r="N83" s="396" t="s">
        <v>35</v>
      </c>
      <c r="O83" s="70" t="s">
        <v>36</v>
      </c>
      <c r="P83" s="395" t="s">
        <v>37</v>
      </c>
      <c r="Q83" s="383"/>
      <c r="X83" s="342"/>
    </row>
    <row r="84" spans="1:24" s="382" customFormat="1" ht="51" x14ac:dyDescent="0.2">
      <c r="A84" s="394" t="s">
        <v>1202</v>
      </c>
      <c r="B84" s="402">
        <v>66</v>
      </c>
      <c r="C84" s="401" t="s">
        <v>199</v>
      </c>
      <c r="D84" s="400" t="s">
        <v>2455</v>
      </c>
      <c r="E84" s="61" t="s">
        <v>2454</v>
      </c>
      <c r="F84" s="399" t="s">
        <v>40</v>
      </c>
      <c r="G84" s="398" t="s">
        <v>31</v>
      </c>
      <c r="H84" s="247">
        <v>1</v>
      </c>
      <c r="I84" s="269">
        <v>307.11</v>
      </c>
      <c r="J84" s="566">
        <v>307.11</v>
      </c>
      <c r="K84" s="397" t="s">
        <v>32</v>
      </c>
      <c r="L84" s="397" t="s">
        <v>33</v>
      </c>
      <c r="M84" s="396" t="s">
        <v>34</v>
      </c>
      <c r="N84" s="396" t="s">
        <v>35</v>
      </c>
      <c r="O84" s="70" t="s">
        <v>36</v>
      </c>
      <c r="P84" s="395" t="s">
        <v>37</v>
      </c>
      <c r="Q84" s="383"/>
      <c r="X84" s="342"/>
    </row>
    <row r="85" spans="1:24" s="382" customFormat="1" ht="51" x14ac:dyDescent="0.2">
      <c r="A85" s="394" t="s">
        <v>1202</v>
      </c>
      <c r="B85" s="393">
        <v>67</v>
      </c>
      <c r="C85" s="401" t="s">
        <v>199</v>
      </c>
      <c r="D85" s="400" t="s">
        <v>2453</v>
      </c>
      <c r="E85" s="61" t="s">
        <v>2452</v>
      </c>
      <c r="F85" s="399" t="s">
        <v>40</v>
      </c>
      <c r="G85" s="398" t="s">
        <v>31</v>
      </c>
      <c r="H85" s="247">
        <v>1</v>
      </c>
      <c r="I85" s="269">
        <v>286.91000000000003</v>
      </c>
      <c r="J85" s="566">
        <v>286.91000000000003</v>
      </c>
      <c r="K85" s="397" t="s">
        <v>32</v>
      </c>
      <c r="L85" s="397" t="s">
        <v>33</v>
      </c>
      <c r="M85" s="396" t="s">
        <v>34</v>
      </c>
      <c r="N85" s="396" t="s">
        <v>35</v>
      </c>
      <c r="O85" s="70" t="s">
        <v>36</v>
      </c>
      <c r="P85" s="395" t="s">
        <v>37</v>
      </c>
      <c r="Q85" s="383"/>
      <c r="X85" s="342"/>
    </row>
    <row r="86" spans="1:24" s="382" customFormat="1" ht="51" x14ac:dyDescent="0.2">
      <c r="A86" s="394" t="s">
        <v>1202</v>
      </c>
      <c r="B86" s="402">
        <v>68</v>
      </c>
      <c r="C86" s="401" t="s">
        <v>199</v>
      </c>
      <c r="D86" s="400" t="s">
        <v>2451</v>
      </c>
      <c r="E86" s="61" t="s">
        <v>2450</v>
      </c>
      <c r="F86" s="399" t="s">
        <v>40</v>
      </c>
      <c r="G86" s="398" t="s">
        <v>31</v>
      </c>
      <c r="H86" s="247">
        <v>4</v>
      </c>
      <c r="I86" s="269">
        <v>74.38</v>
      </c>
      <c r="J86" s="566">
        <v>297.52</v>
      </c>
      <c r="K86" s="397" t="s">
        <v>32</v>
      </c>
      <c r="L86" s="397" t="s">
        <v>33</v>
      </c>
      <c r="M86" s="396" t="s">
        <v>34</v>
      </c>
      <c r="N86" s="396" t="s">
        <v>35</v>
      </c>
      <c r="O86" s="70" t="s">
        <v>36</v>
      </c>
      <c r="P86" s="395" t="s">
        <v>37</v>
      </c>
      <c r="Q86" s="383"/>
      <c r="X86" s="342"/>
    </row>
    <row r="87" spans="1:24" s="382" customFormat="1" ht="51" x14ac:dyDescent="0.2">
      <c r="A87" s="394" t="s">
        <v>1202</v>
      </c>
      <c r="B87" s="393">
        <v>69</v>
      </c>
      <c r="C87" s="401" t="s">
        <v>199</v>
      </c>
      <c r="D87" s="400" t="s">
        <v>2449</v>
      </c>
      <c r="E87" s="61" t="s">
        <v>2448</v>
      </c>
      <c r="F87" s="399" t="s">
        <v>40</v>
      </c>
      <c r="G87" s="398" t="s">
        <v>31</v>
      </c>
      <c r="H87" s="247">
        <v>14</v>
      </c>
      <c r="I87" s="269">
        <v>240.625</v>
      </c>
      <c r="J87" s="566">
        <v>3368.75</v>
      </c>
      <c r="K87" s="397" t="s">
        <v>32</v>
      </c>
      <c r="L87" s="397" t="s">
        <v>33</v>
      </c>
      <c r="M87" s="396" t="s">
        <v>34</v>
      </c>
      <c r="N87" s="396" t="s">
        <v>35</v>
      </c>
      <c r="O87" s="70" t="s">
        <v>36</v>
      </c>
      <c r="P87" s="395" t="s">
        <v>37</v>
      </c>
      <c r="Q87" s="383"/>
      <c r="X87" s="342"/>
    </row>
    <row r="88" spans="1:24" s="382" customFormat="1" ht="51" x14ac:dyDescent="0.2">
      <c r="A88" s="394" t="s">
        <v>1202</v>
      </c>
      <c r="B88" s="402">
        <v>70</v>
      </c>
      <c r="C88" s="401" t="s">
        <v>199</v>
      </c>
      <c r="D88" s="400" t="s">
        <v>2447</v>
      </c>
      <c r="E88" s="61" t="s">
        <v>2446</v>
      </c>
      <c r="F88" s="399" t="s">
        <v>40</v>
      </c>
      <c r="G88" s="398" t="s">
        <v>31</v>
      </c>
      <c r="H88" s="247">
        <v>2</v>
      </c>
      <c r="I88" s="269">
        <v>720.25</v>
      </c>
      <c r="J88" s="566">
        <v>1440.5</v>
      </c>
      <c r="K88" s="397" t="s">
        <v>32</v>
      </c>
      <c r="L88" s="397" t="s">
        <v>33</v>
      </c>
      <c r="M88" s="396" t="s">
        <v>34</v>
      </c>
      <c r="N88" s="396" t="s">
        <v>35</v>
      </c>
      <c r="O88" s="70" t="s">
        <v>36</v>
      </c>
      <c r="P88" s="395" t="s">
        <v>37</v>
      </c>
      <c r="Q88" s="383"/>
      <c r="X88" s="342"/>
    </row>
    <row r="89" spans="1:24" s="382" customFormat="1" ht="51" x14ac:dyDescent="0.2">
      <c r="A89" s="394" t="s">
        <v>1202</v>
      </c>
      <c r="B89" s="393">
        <v>71</v>
      </c>
      <c r="C89" s="401" t="s">
        <v>199</v>
      </c>
      <c r="D89" s="400" t="s">
        <v>2445</v>
      </c>
      <c r="E89" s="61" t="s">
        <v>2444</v>
      </c>
      <c r="F89" s="399" t="s">
        <v>40</v>
      </c>
      <c r="G89" s="398" t="s">
        <v>31</v>
      </c>
      <c r="H89" s="247">
        <v>10</v>
      </c>
      <c r="I89" s="269">
        <v>4600.8</v>
      </c>
      <c r="J89" s="566">
        <v>46008</v>
      </c>
      <c r="K89" s="397" t="s">
        <v>32</v>
      </c>
      <c r="L89" s="397" t="s">
        <v>33</v>
      </c>
      <c r="M89" s="396" t="s">
        <v>34</v>
      </c>
      <c r="N89" s="396" t="s">
        <v>35</v>
      </c>
      <c r="O89" s="70" t="s">
        <v>36</v>
      </c>
      <c r="P89" s="395" t="s">
        <v>37</v>
      </c>
      <c r="Q89" s="383"/>
      <c r="X89" s="342"/>
    </row>
    <row r="90" spans="1:24" s="382" customFormat="1" ht="51" x14ac:dyDescent="0.2">
      <c r="A90" s="394" t="s">
        <v>1202</v>
      </c>
      <c r="B90" s="402">
        <v>72</v>
      </c>
      <c r="C90" s="401" t="s">
        <v>199</v>
      </c>
      <c r="D90" s="400" t="s">
        <v>2443</v>
      </c>
      <c r="E90" s="61" t="s">
        <v>2442</v>
      </c>
      <c r="F90" s="399" t="s">
        <v>40</v>
      </c>
      <c r="G90" s="398" t="s">
        <v>31</v>
      </c>
      <c r="H90" s="247">
        <v>2</v>
      </c>
      <c r="I90" s="269">
        <v>1050.75</v>
      </c>
      <c r="J90" s="566">
        <v>2101.5</v>
      </c>
      <c r="K90" s="397" t="s">
        <v>32</v>
      </c>
      <c r="L90" s="397" t="s">
        <v>33</v>
      </c>
      <c r="M90" s="396" t="s">
        <v>34</v>
      </c>
      <c r="N90" s="396" t="s">
        <v>35</v>
      </c>
      <c r="O90" s="70" t="s">
        <v>36</v>
      </c>
      <c r="P90" s="395" t="s">
        <v>37</v>
      </c>
      <c r="Q90" s="383"/>
      <c r="X90" s="342"/>
    </row>
    <row r="91" spans="1:24" s="382" customFormat="1" ht="51" x14ac:dyDescent="0.2">
      <c r="A91" s="394" t="s">
        <v>1202</v>
      </c>
      <c r="B91" s="393">
        <v>73</v>
      </c>
      <c r="C91" s="401" t="s">
        <v>199</v>
      </c>
      <c r="D91" s="400" t="s">
        <v>2441</v>
      </c>
      <c r="E91" s="61" t="s">
        <v>2440</v>
      </c>
      <c r="F91" s="399" t="s">
        <v>40</v>
      </c>
      <c r="G91" s="398" t="s">
        <v>31</v>
      </c>
      <c r="H91" s="247">
        <v>9</v>
      </c>
      <c r="I91" s="269">
        <v>1205.4000000000001</v>
      </c>
      <c r="J91" s="566">
        <v>10848.6</v>
      </c>
      <c r="K91" s="397" t="s">
        <v>32</v>
      </c>
      <c r="L91" s="397" t="s">
        <v>33</v>
      </c>
      <c r="M91" s="396" t="s">
        <v>34</v>
      </c>
      <c r="N91" s="396" t="s">
        <v>35</v>
      </c>
      <c r="O91" s="70" t="s">
        <v>36</v>
      </c>
      <c r="P91" s="395" t="s">
        <v>37</v>
      </c>
      <c r="Q91" s="383"/>
      <c r="X91" s="342"/>
    </row>
    <row r="92" spans="1:24" s="382" customFormat="1" ht="51" x14ac:dyDescent="0.2">
      <c r="A92" s="394" t="s">
        <v>1202</v>
      </c>
      <c r="B92" s="402">
        <v>74</v>
      </c>
      <c r="C92" s="401" t="s">
        <v>199</v>
      </c>
      <c r="D92" s="400" t="s">
        <v>2439</v>
      </c>
      <c r="E92" s="61" t="s">
        <v>2438</v>
      </c>
      <c r="F92" s="399" t="s">
        <v>40</v>
      </c>
      <c r="G92" s="398" t="s">
        <v>31</v>
      </c>
      <c r="H92" s="247">
        <v>2</v>
      </c>
      <c r="I92" s="269">
        <v>1230</v>
      </c>
      <c r="J92" s="566">
        <v>2460</v>
      </c>
      <c r="K92" s="397" t="s">
        <v>32</v>
      </c>
      <c r="L92" s="397" t="s">
        <v>33</v>
      </c>
      <c r="M92" s="396" t="s">
        <v>34</v>
      </c>
      <c r="N92" s="396" t="s">
        <v>35</v>
      </c>
      <c r="O92" s="70" t="s">
        <v>36</v>
      </c>
      <c r="P92" s="395" t="s">
        <v>37</v>
      </c>
      <c r="Q92" s="383"/>
      <c r="X92" s="342"/>
    </row>
    <row r="93" spans="1:24" s="382" customFormat="1" ht="51" x14ac:dyDescent="0.2">
      <c r="A93" s="394" t="s">
        <v>1202</v>
      </c>
      <c r="B93" s="393">
        <v>75</v>
      </c>
      <c r="C93" s="401" t="s">
        <v>199</v>
      </c>
      <c r="D93" s="400" t="s">
        <v>2437</v>
      </c>
      <c r="E93" s="61" t="s">
        <v>2436</v>
      </c>
      <c r="F93" s="399" t="s">
        <v>40</v>
      </c>
      <c r="G93" s="398" t="s">
        <v>31</v>
      </c>
      <c r="H93" s="247">
        <v>4</v>
      </c>
      <c r="I93" s="269">
        <v>2861.4</v>
      </c>
      <c r="J93" s="566">
        <v>11445.6</v>
      </c>
      <c r="K93" s="397" t="s">
        <v>32</v>
      </c>
      <c r="L93" s="397" t="s">
        <v>33</v>
      </c>
      <c r="M93" s="396" t="s">
        <v>34</v>
      </c>
      <c r="N93" s="396" t="s">
        <v>35</v>
      </c>
      <c r="O93" s="70" t="s">
        <v>36</v>
      </c>
      <c r="P93" s="395" t="s">
        <v>37</v>
      </c>
      <c r="Q93" s="383"/>
      <c r="X93" s="342"/>
    </row>
    <row r="94" spans="1:24" s="382" customFormat="1" ht="51" x14ac:dyDescent="0.2">
      <c r="A94" s="394" t="s">
        <v>1202</v>
      </c>
      <c r="B94" s="402">
        <v>76</v>
      </c>
      <c r="C94" s="401" t="s">
        <v>199</v>
      </c>
      <c r="D94" s="400" t="s">
        <v>2435</v>
      </c>
      <c r="E94" s="61" t="s">
        <v>2434</v>
      </c>
      <c r="F94" s="399" t="s">
        <v>40</v>
      </c>
      <c r="G94" s="398" t="s">
        <v>31</v>
      </c>
      <c r="H94" s="247">
        <v>1</v>
      </c>
      <c r="I94" s="269">
        <v>450.46</v>
      </c>
      <c r="J94" s="566">
        <v>450.46</v>
      </c>
      <c r="K94" s="397" t="s">
        <v>32</v>
      </c>
      <c r="L94" s="397" t="s">
        <v>33</v>
      </c>
      <c r="M94" s="396" t="s">
        <v>34</v>
      </c>
      <c r="N94" s="396" t="s">
        <v>35</v>
      </c>
      <c r="O94" s="70" t="s">
        <v>36</v>
      </c>
      <c r="P94" s="395" t="s">
        <v>37</v>
      </c>
      <c r="Q94" s="383"/>
      <c r="X94" s="342"/>
    </row>
    <row r="95" spans="1:24" s="382" customFormat="1" ht="51" x14ac:dyDescent="0.2">
      <c r="A95" s="394" t="s">
        <v>1202</v>
      </c>
      <c r="B95" s="393">
        <v>77</v>
      </c>
      <c r="C95" s="401" t="s">
        <v>199</v>
      </c>
      <c r="D95" s="400" t="s">
        <v>2433</v>
      </c>
      <c r="E95" s="61" t="s">
        <v>2432</v>
      </c>
      <c r="F95" s="399" t="s">
        <v>40</v>
      </c>
      <c r="G95" s="398" t="s">
        <v>31</v>
      </c>
      <c r="H95" s="247">
        <v>5</v>
      </c>
      <c r="I95" s="269">
        <v>153.578</v>
      </c>
      <c r="J95" s="566">
        <v>767.89</v>
      </c>
      <c r="K95" s="397" t="s">
        <v>32</v>
      </c>
      <c r="L95" s="397" t="s">
        <v>33</v>
      </c>
      <c r="M95" s="396" t="s">
        <v>34</v>
      </c>
      <c r="N95" s="396" t="s">
        <v>35</v>
      </c>
      <c r="O95" s="70" t="s">
        <v>36</v>
      </c>
      <c r="P95" s="395" t="s">
        <v>37</v>
      </c>
      <c r="Q95" s="383"/>
      <c r="X95" s="342"/>
    </row>
    <row r="96" spans="1:24" s="382" customFormat="1" ht="51" x14ac:dyDescent="0.2">
      <c r="A96" s="394" t="s">
        <v>1202</v>
      </c>
      <c r="B96" s="402">
        <v>78</v>
      </c>
      <c r="C96" s="401" t="s">
        <v>199</v>
      </c>
      <c r="D96" s="400" t="s">
        <v>2431</v>
      </c>
      <c r="E96" s="61" t="s">
        <v>2430</v>
      </c>
      <c r="F96" s="399" t="s">
        <v>40</v>
      </c>
      <c r="G96" s="398" t="s">
        <v>31</v>
      </c>
      <c r="H96" s="247">
        <v>4</v>
      </c>
      <c r="I96" s="269">
        <v>16476.3</v>
      </c>
      <c r="J96" s="566">
        <v>65905.2</v>
      </c>
      <c r="K96" s="397" t="s">
        <v>32</v>
      </c>
      <c r="L96" s="397" t="s">
        <v>33</v>
      </c>
      <c r="M96" s="396" t="s">
        <v>34</v>
      </c>
      <c r="N96" s="396" t="s">
        <v>35</v>
      </c>
      <c r="O96" s="70" t="s">
        <v>36</v>
      </c>
      <c r="P96" s="395" t="s">
        <v>37</v>
      </c>
      <c r="Q96" s="383"/>
      <c r="X96" s="342"/>
    </row>
    <row r="97" spans="1:24" s="382" customFormat="1" ht="51" x14ac:dyDescent="0.2">
      <c r="A97" s="394" t="s">
        <v>1202</v>
      </c>
      <c r="B97" s="393">
        <v>79</v>
      </c>
      <c r="C97" s="401" t="s">
        <v>199</v>
      </c>
      <c r="D97" s="400" t="s">
        <v>2429</v>
      </c>
      <c r="E97" s="61" t="s">
        <v>2428</v>
      </c>
      <c r="F97" s="399" t="s">
        <v>40</v>
      </c>
      <c r="G97" s="398" t="s">
        <v>31</v>
      </c>
      <c r="H97" s="247">
        <v>2</v>
      </c>
      <c r="I97" s="269">
        <v>2960.4</v>
      </c>
      <c r="J97" s="566">
        <v>5920.8</v>
      </c>
      <c r="K97" s="397" t="s">
        <v>32</v>
      </c>
      <c r="L97" s="397" t="s">
        <v>33</v>
      </c>
      <c r="M97" s="396" t="s">
        <v>34</v>
      </c>
      <c r="N97" s="396" t="s">
        <v>35</v>
      </c>
      <c r="O97" s="70" t="s">
        <v>36</v>
      </c>
      <c r="P97" s="395" t="s">
        <v>37</v>
      </c>
      <c r="Q97" s="383"/>
      <c r="X97" s="342"/>
    </row>
    <row r="98" spans="1:24" s="382" customFormat="1" ht="51" x14ac:dyDescent="0.2">
      <c r="A98" s="394" t="s">
        <v>1202</v>
      </c>
      <c r="B98" s="402">
        <v>80</v>
      </c>
      <c r="C98" s="401" t="s">
        <v>199</v>
      </c>
      <c r="D98" s="400" t="s">
        <v>2427</v>
      </c>
      <c r="E98" s="61" t="s">
        <v>2426</v>
      </c>
      <c r="F98" s="399" t="s">
        <v>40</v>
      </c>
      <c r="G98" s="398" t="s">
        <v>31</v>
      </c>
      <c r="H98" s="247">
        <v>30</v>
      </c>
      <c r="I98" s="269">
        <v>38.691333333333333</v>
      </c>
      <c r="J98" s="566">
        <v>1160.74</v>
      </c>
      <c r="K98" s="397" t="s">
        <v>32</v>
      </c>
      <c r="L98" s="397" t="s">
        <v>33</v>
      </c>
      <c r="M98" s="396" t="s">
        <v>34</v>
      </c>
      <c r="N98" s="396" t="s">
        <v>35</v>
      </c>
      <c r="O98" s="70" t="s">
        <v>36</v>
      </c>
      <c r="P98" s="395" t="s">
        <v>37</v>
      </c>
      <c r="Q98" s="383"/>
      <c r="X98" s="342"/>
    </row>
    <row r="99" spans="1:24" s="382" customFormat="1" ht="51" x14ac:dyDescent="0.2">
      <c r="A99" s="394" t="s">
        <v>1202</v>
      </c>
      <c r="B99" s="393">
        <v>81</v>
      </c>
      <c r="C99" s="401" t="s">
        <v>199</v>
      </c>
      <c r="D99" s="400" t="s">
        <v>2425</v>
      </c>
      <c r="E99" s="61" t="s">
        <v>2424</v>
      </c>
      <c r="F99" s="399" t="s">
        <v>40</v>
      </c>
      <c r="G99" s="398" t="s">
        <v>31</v>
      </c>
      <c r="H99" s="247">
        <v>1</v>
      </c>
      <c r="I99" s="269">
        <v>383.3</v>
      </c>
      <c r="J99" s="566">
        <v>383.3</v>
      </c>
      <c r="K99" s="397" t="s">
        <v>32</v>
      </c>
      <c r="L99" s="397" t="s">
        <v>33</v>
      </c>
      <c r="M99" s="396" t="s">
        <v>34</v>
      </c>
      <c r="N99" s="396" t="s">
        <v>35</v>
      </c>
      <c r="O99" s="70" t="s">
        <v>36</v>
      </c>
      <c r="P99" s="395" t="s">
        <v>37</v>
      </c>
      <c r="Q99" s="383"/>
      <c r="X99" s="342"/>
    </row>
    <row r="100" spans="1:24" s="382" customFormat="1" ht="51" x14ac:dyDescent="0.2">
      <c r="A100" s="394" t="s">
        <v>1202</v>
      </c>
      <c r="B100" s="402">
        <v>82</v>
      </c>
      <c r="C100" s="401" t="s">
        <v>199</v>
      </c>
      <c r="D100" s="400" t="s">
        <v>2423</v>
      </c>
      <c r="E100" s="61" t="s">
        <v>2422</v>
      </c>
      <c r="F100" s="399" t="s">
        <v>80</v>
      </c>
      <c r="G100" s="398" t="s">
        <v>31</v>
      </c>
      <c r="H100" s="247">
        <v>8</v>
      </c>
      <c r="I100" s="269">
        <v>111.86375</v>
      </c>
      <c r="J100" s="566">
        <v>894.91</v>
      </c>
      <c r="K100" s="397" t="s">
        <v>41</v>
      </c>
      <c r="L100" s="397" t="s">
        <v>42</v>
      </c>
      <c r="M100" s="396" t="s">
        <v>34</v>
      </c>
      <c r="N100" s="396" t="s">
        <v>35</v>
      </c>
      <c r="O100" s="70" t="s">
        <v>36</v>
      </c>
      <c r="P100" s="395" t="s">
        <v>37</v>
      </c>
      <c r="Q100" s="383"/>
      <c r="X100" s="342"/>
    </row>
    <row r="101" spans="1:24" s="382" customFormat="1" ht="51" x14ac:dyDescent="0.2">
      <c r="A101" s="394" t="s">
        <v>1202</v>
      </c>
      <c r="B101" s="393">
        <v>83</v>
      </c>
      <c r="C101" s="401" t="s">
        <v>199</v>
      </c>
      <c r="D101" s="400" t="s">
        <v>2421</v>
      </c>
      <c r="E101" s="61" t="s">
        <v>2420</v>
      </c>
      <c r="F101" s="399" t="s">
        <v>80</v>
      </c>
      <c r="G101" s="398" t="s">
        <v>31</v>
      </c>
      <c r="H101" s="247">
        <v>32</v>
      </c>
      <c r="I101" s="269">
        <v>63.559375000000003</v>
      </c>
      <c r="J101" s="566">
        <v>2033.9</v>
      </c>
      <c r="K101" s="397" t="s">
        <v>41</v>
      </c>
      <c r="L101" s="397" t="s">
        <v>42</v>
      </c>
      <c r="M101" s="396" t="s">
        <v>34</v>
      </c>
      <c r="N101" s="396" t="s">
        <v>35</v>
      </c>
      <c r="O101" s="70" t="s">
        <v>36</v>
      </c>
      <c r="P101" s="395" t="s">
        <v>37</v>
      </c>
      <c r="Q101" s="383"/>
      <c r="X101" s="342"/>
    </row>
    <row r="102" spans="1:24" s="382" customFormat="1" ht="51" x14ac:dyDescent="0.2">
      <c r="A102" s="394" t="s">
        <v>1202</v>
      </c>
      <c r="B102" s="402">
        <v>84</v>
      </c>
      <c r="C102" s="401" t="s">
        <v>199</v>
      </c>
      <c r="D102" s="400" t="s">
        <v>2419</v>
      </c>
      <c r="E102" s="61" t="s">
        <v>2418</v>
      </c>
      <c r="F102" s="399" t="s">
        <v>40</v>
      </c>
      <c r="G102" s="398" t="s">
        <v>31</v>
      </c>
      <c r="H102" s="247">
        <v>3</v>
      </c>
      <c r="I102" s="269">
        <v>22157.14333333333</v>
      </c>
      <c r="J102" s="566">
        <v>66471.429999999993</v>
      </c>
      <c r="K102" s="397" t="s">
        <v>32</v>
      </c>
      <c r="L102" s="397" t="s">
        <v>33</v>
      </c>
      <c r="M102" s="396" t="s">
        <v>34</v>
      </c>
      <c r="N102" s="396" t="s">
        <v>35</v>
      </c>
      <c r="O102" s="70" t="s">
        <v>36</v>
      </c>
      <c r="P102" s="395" t="s">
        <v>37</v>
      </c>
      <c r="Q102" s="383"/>
      <c r="X102" s="342"/>
    </row>
    <row r="103" spans="1:24" s="382" customFormat="1" ht="51" x14ac:dyDescent="0.2">
      <c r="A103" s="394" t="s">
        <v>1202</v>
      </c>
      <c r="B103" s="393">
        <v>85</v>
      </c>
      <c r="C103" s="401" t="s">
        <v>199</v>
      </c>
      <c r="D103" s="400" t="s">
        <v>2417</v>
      </c>
      <c r="E103" s="61" t="s">
        <v>2416</v>
      </c>
      <c r="F103" s="399" t="s">
        <v>80</v>
      </c>
      <c r="G103" s="398" t="s">
        <v>31</v>
      </c>
      <c r="H103" s="247">
        <v>3</v>
      </c>
      <c r="I103" s="269">
        <v>771.99333333333334</v>
      </c>
      <c r="J103" s="566">
        <v>2315.98</v>
      </c>
      <c r="K103" s="397" t="s">
        <v>41</v>
      </c>
      <c r="L103" s="397" t="s">
        <v>42</v>
      </c>
      <c r="M103" s="396" t="s">
        <v>34</v>
      </c>
      <c r="N103" s="396" t="s">
        <v>35</v>
      </c>
      <c r="O103" s="70" t="s">
        <v>36</v>
      </c>
      <c r="P103" s="395" t="s">
        <v>37</v>
      </c>
      <c r="Q103" s="383"/>
      <c r="X103" s="342"/>
    </row>
    <row r="104" spans="1:24" s="382" customFormat="1" ht="51" x14ac:dyDescent="0.2">
      <c r="A104" s="394" t="s">
        <v>1202</v>
      </c>
      <c r="B104" s="402">
        <v>86</v>
      </c>
      <c r="C104" s="401" t="s">
        <v>199</v>
      </c>
      <c r="D104" s="400" t="s">
        <v>2415</v>
      </c>
      <c r="E104" s="61" t="s">
        <v>2414</v>
      </c>
      <c r="F104" s="399" t="s">
        <v>40</v>
      </c>
      <c r="G104" s="398" t="s">
        <v>31</v>
      </c>
      <c r="H104" s="247">
        <v>20</v>
      </c>
      <c r="I104" s="269">
        <v>511.88749999999999</v>
      </c>
      <c r="J104" s="566">
        <v>10237.75</v>
      </c>
      <c r="K104" s="397" t="s">
        <v>32</v>
      </c>
      <c r="L104" s="397" t="s">
        <v>33</v>
      </c>
      <c r="M104" s="396" t="s">
        <v>34</v>
      </c>
      <c r="N104" s="396" t="s">
        <v>35</v>
      </c>
      <c r="O104" s="70" t="s">
        <v>36</v>
      </c>
      <c r="P104" s="395" t="s">
        <v>37</v>
      </c>
      <c r="Q104" s="383"/>
      <c r="X104" s="342"/>
    </row>
    <row r="105" spans="1:24" s="382" customFormat="1" ht="51" x14ac:dyDescent="0.2">
      <c r="A105" s="394" t="s">
        <v>1202</v>
      </c>
      <c r="B105" s="393">
        <v>87</v>
      </c>
      <c r="C105" s="401" t="s">
        <v>199</v>
      </c>
      <c r="D105" s="400" t="s">
        <v>2413</v>
      </c>
      <c r="E105" s="61" t="s">
        <v>2412</v>
      </c>
      <c r="F105" s="399" t="s">
        <v>1045</v>
      </c>
      <c r="G105" s="398" t="s">
        <v>31</v>
      </c>
      <c r="H105" s="247">
        <v>1</v>
      </c>
      <c r="I105" s="269">
        <v>5607.4</v>
      </c>
      <c r="J105" s="566">
        <v>5607.4</v>
      </c>
      <c r="K105" s="397" t="s">
        <v>32</v>
      </c>
      <c r="L105" s="397" t="s">
        <v>33</v>
      </c>
      <c r="M105" s="396" t="s">
        <v>34</v>
      </c>
      <c r="N105" s="396" t="s">
        <v>35</v>
      </c>
      <c r="O105" s="70" t="s">
        <v>36</v>
      </c>
      <c r="P105" s="395" t="s">
        <v>37</v>
      </c>
      <c r="Q105" s="383"/>
      <c r="X105" s="342"/>
    </row>
    <row r="106" spans="1:24" s="382" customFormat="1" ht="51" x14ac:dyDescent="0.2">
      <c r="A106" s="394" t="s">
        <v>1202</v>
      </c>
      <c r="B106" s="402">
        <v>88</v>
      </c>
      <c r="C106" s="401" t="s">
        <v>199</v>
      </c>
      <c r="D106" s="400" t="s">
        <v>2411</v>
      </c>
      <c r="E106" s="61" t="s">
        <v>2410</v>
      </c>
      <c r="F106" s="399" t="s">
        <v>40</v>
      </c>
      <c r="G106" s="398" t="s">
        <v>31</v>
      </c>
      <c r="H106" s="247">
        <v>2</v>
      </c>
      <c r="I106" s="269">
        <v>215.45500000000001</v>
      </c>
      <c r="J106" s="566">
        <v>430.91</v>
      </c>
      <c r="K106" s="397" t="s">
        <v>32</v>
      </c>
      <c r="L106" s="397" t="s">
        <v>33</v>
      </c>
      <c r="M106" s="396" t="s">
        <v>34</v>
      </c>
      <c r="N106" s="396" t="s">
        <v>35</v>
      </c>
      <c r="O106" s="70" t="s">
        <v>36</v>
      </c>
      <c r="P106" s="395" t="s">
        <v>37</v>
      </c>
      <c r="Q106" s="383"/>
      <c r="X106" s="342"/>
    </row>
    <row r="107" spans="1:24" s="382" customFormat="1" ht="51" x14ac:dyDescent="0.2">
      <c r="A107" s="394" t="s">
        <v>1202</v>
      </c>
      <c r="B107" s="393">
        <v>89</v>
      </c>
      <c r="C107" s="401" t="s">
        <v>199</v>
      </c>
      <c r="D107" s="400" t="s">
        <v>2409</v>
      </c>
      <c r="E107" s="61" t="s">
        <v>2408</v>
      </c>
      <c r="F107" s="399" t="s">
        <v>80</v>
      </c>
      <c r="G107" s="398" t="s">
        <v>31</v>
      </c>
      <c r="H107" s="247">
        <v>8</v>
      </c>
      <c r="I107" s="269">
        <v>210.38124999999999</v>
      </c>
      <c r="J107" s="566">
        <v>1683.05</v>
      </c>
      <c r="K107" s="397" t="s">
        <v>41</v>
      </c>
      <c r="L107" s="397" t="s">
        <v>42</v>
      </c>
      <c r="M107" s="396" t="s">
        <v>34</v>
      </c>
      <c r="N107" s="396" t="s">
        <v>35</v>
      </c>
      <c r="O107" s="70" t="s">
        <v>36</v>
      </c>
      <c r="P107" s="395" t="s">
        <v>37</v>
      </c>
      <c r="Q107" s="383"/>
      <c r="X107" s="342"/>
    </row>
    <row r="108" spans="1:24" s="382" customFormat="1" ht="51" x14ac:dyDescent="0.2">
      <c r="A108" s="394" t="s">
        <v>1202</v>
      </c>
      <c r="B108" s="402">
        <v>90</v>
      </c>
      <c r="C108" s="401" t="s">
        <v>199</v>
      </c>
      <c r="D108" s="400" t="s">
        <v>2407</v>
      </c>
      <c r="E108" s="61" t="s">
        <v>2406</v>
      </c>
      <c r="F108" s="399" t="s">
        <v>80</v>
      </c>
      <c r="G108" s="398" t="s">
        <v>31</v>
      </c>
      <c r="H108" s="247">
        <v>8</v>
      </c>
      <c r="I108" s="269">
        <v>570.5</v>
      </c>
      <c r="J108" s="566">
        <v>4564</v>
      </c>
      <c r="K108" s="397" t="s">
        <v>41</v>
      </c>
      <c r="L108" s="397" t="s">
        <v>42</v>
      </c>
      <c r="M108" s="396" t="s">
        <v>34</v>
      </c>
      <c r="N108" s="396" t="s">
        <v>35</v>
      </c>
      <c r="O108" s="70" t="s">
        <v>36</v>
      </c>
      <c r="P108" s="395" t="s">
        <v>37</v>
      </c>
      <c r="Q108" s="383"/>
      <c r="X108" s="342"/>
    </row>
    <row r="109" spans="1:24" s="382" customFormat="1" ht="51" x14ac:dyDescent="0.2">
      <c r="A109" s="394" t="s">
        <v>1202</v>
      </c>
      <c r="B109" s="393">
        <v>91</v>
      </c>
      <c r="C109" s="401" t="s">
        <v>199</v>
      </c>
      <c r="D109" s="400" t="s">
        <v>2405</v>
      </c>
      <c r="E109" s="61" t="s">
        <v>2404</v>
      </c>
      <c r="F109" s="399" t="s">
        <v>40</v>
      </c>
      <c r="G109" s="398" t="s">
        <v>31</v>
      </c>
      <c r="H109" s="247">
        <v>1</v>
      </c>
      <c r="I109" s="269">
        <v>513.88</v>
      </c>
      <c r="J109" s="566">
        <v>513.88</v>
      </c>
      <c r="K109" s="397" t="s">
        <v>32</v>
      </c>
      <c r="L109" s="397" t="s">
        <v>33</v>
      </c>
      <c r="M109" s="396" t="s">
        <v>34</v>
      </c>
      <c r="N109" s="396" t="s">
        <v>35</v>
      </c>
      <c r="O109" s="70" t="s">
        <v>36</v>
      </c>
      <c r="P109" s="395" t="s">
        <v>37</v>
      </c>
      <c r="Q109" s="383"/>
      <c r="X109" s="342"/>
    </row>
    <row r="110" spans="1:24" s="382" customFormat="1" ht="51" x14ac:dyDescent="0.2">
      <c r="A110" s="394" t="s">
        <v>1202</v>
      </c>
      <c r="B110" s="402">
        <v>92</v>
      </c>
      <c r="C110" s="401" t="s">
        <v>199</v>
      </c>
      <c r="D110" s="400" t="s">
        <v>2403</v>
      </c>
      <c r="E110" s="61" t="s">
        <v>2402</v>
      </c>
      <c r="F110" s="399" t="s">
        <v>40</v>
      </c>
      <c r="G110" s="398" t="s">
        <v>31</v>
      </c>
      <c r="H110" s="247">
        <v>8</v>
      </c>
      <c r="I110" s="269">
        <v>31.172499999999999</v>
      </c>
      <c r="J110" s="566">
        <v>249.38</v>
      </c>
      <c r="K110" s="397" t="s">
        <v>32</v>
      </c>
      <c r="L110" s="397" t="s">
        <v>33</v>
      </c>
      <c r="M110" s="396" t="s">
        <v>34</v>
      </c>
      <c r="N110" s="396" t="s">
        <v>35</v>
      </c>
      <c r="O110" s="70" t="s">
        <v>36</v>
      </c>
      <c r="P110" s="395" t="s">
        <v>37</v>
      </c>
      <c r="Q110" s="383"/>
      <c r="X110" s="342"/>
    </row>
    <row r="111" spans="1:24" s="382" customFormat="1" ht="51" x14ac:dyDescent="0.2">
      <c r="A111" s="394" t="s">
        <v>1202</v>
      </c>
      <c r="B111" s="393">
        <v>93</v>
      </c>
      <c r="C111" s="401" t="s">
        <v>199</v>
      </c>
      <c r="D111" s="400" t="s">
        <v>2401</v>
      </c>
      <c r="E111" s="61" t="s">
        <v>2400</v>
      </c>
      <c r="F111" s="399" t="s">
        <v>40</v>
      </c>
      <c r="G111" s="398" t="s">
        <v>31</v>
      </c>
      <c r="H111" s="247">
        <v>5</v>
      </c>
      <c r="I111" s="269">
        <v>35752.800000000003</v>
      </c>
      <c r="J111" s="566">
        <v>178764</v>
      </c>
      <c r="K111" s="397" t="s">
        <v>32</v>
      </c>
      <c r="L111" s="397" t="s">
        <v>33</v>
      </c>
      <c r="M111" s="396" t="s">
        <v>34</v>
      </c>
      <c r="N111" s="396" t="s">
        <v>35</v>
      </c>
      <c r="O111" s="70" t="s">
        <v>36</v>
      </c>
      <c r="P111" s="395" t="s">
        <v>37</v>
      </c>
      <c r="Q111" s="383"/>
      <c r="X111" s="342"/>
    </row>
    <row r="112" spans="1:24" s="382" customFormat="1" ht="51" x14ac:dyDescent="0.2">
      <c r="A112" s="394" t="s">
        <v>1202</v>
      </c>
      <c r="B112" s="402">
        <v>94</v>
      </c>
      <c r="C112" s="401" t="s">
        <v>199</v>
      </c>
      <c r="D112" s="400" t="s">
        <v>2399</v>
      </c>
      <c r="E112" s="61" t="s">
        <v>2398</v>
      </c>
      <c r="F112" s="399" t="s">
        <v>40</v>
      </c>
      <c r="G112" s="398" t="s">
        <v>31</v>
      </c>
      <c r="H112" s="247">
        <v>2</v>
      </c>
      <c r="I112" s="269">
        <v>11355.6</v>
      </c>
      <c r="J112" s="566">
        <v>22711.200000000001</v>
      </c>
      <c r="K112" s="397" t="s">
        <v>32</v>
      </c>
      <c r="L112" s="397" t="s">
        <v>33</v>
      </c>
      <c r="M112" s="396" t="s">
        <v>34</v>
      </c>
      <c r="N112" s="396" t="s">
        <v>35</v>
      </c>
      <c r="O112" s="70" t="s">
        <v>36</v>
      </c>
      <c r="P112" s="395" t="s">
        <v>37</v>
      </c>
      <c r="Q112" s="383"/>
      <c r="X112" s="342"/>
    </row>
    <row r="113" spans="1:24" s="382" customFormat="1" ht="51" x14ac:dyDescent="0.2">
      <c r="A113" s="394" t="s">
        <v>1202</v>
      </c>
      <c r="B113" s="393">
        <v>95</v>
      </c>
      <c r="C113" s="401" t="s">
        <v>199</v>
      </c>
      <c r="D113" s="400" t="s">
        <v>2397</v>
      </c>
      <c r="E113" s="61" t="s">
        <v>2396</v>
      </c>
      <c r="F113" s="399" t="s">
        <v>40</v>
      </c>
      <c r="G113" s="398" t="s">
        <v>31</v>
      </c>
      <c r="H113" s="247">
        <v>1</v>
      </c>
      <c r="I113" s="269">
        <v>60.28</v>
      </c>
      <c r="J113" s="566">
        <v>60.28</v>
      </c>
      <c r="K113" s="397" t="s">
        <v>32</v>
      </c>
      <c r="L113" s="397" t="s">
        <v>33</v>
      </c>
      <c r="M113" s="396" t="s">
        <v>34</v>
      </c>
      <c r="N113" s="396" t="s">
        <v>35</v>
      </c>
      <c r="O113" s="70" t="s">
        <v>36</v>
      </c>
      <c r="P113" s="395" t="s">
        <v>37</v>
      </c>
      <c r="Q113" s="383"/>
      <c r="X113" s="342"/>
    </row>
    <row r="114" spans="1:24" s="382" customFormat="1" ht="51" x14ac:dyDescent="0.2">
      <c r="A114" s="394" t="s">
        <v>1202</v>
      </c>
      <c r="B114" s="402">
        <v>96</v>
      </c>
      <c r="C114" s="401" t="s">
        <v>199</v>
      </c>
      <c r="D114" s="400" t="s">
        <v>2395</v>
      </c>
      <c r="E114" s="61" t="s">
        <v>2394</v>
      </c>
      <c r="F114" s="399" t="s">
        <v>2393</v>
      </c>
      <c r="G114" s="398" t="s">
        <v>31</v>
      </c>
      <c r="H114" s="247">
        <v>2</v>
      </c>
      <c r="I114" s="269">
        <v>311.90499999999997</v>
      </c>
      <c r="J114" s="566">
        <v>623.80999999999995</v>
      </c>
      <c r="K114" s="397" t="s">
        <v>41</v>
      </c>
      <c r="L114" s="397" t="s">
        <v>42</v>
      </c>
      <c r="M114" s="396" t="s">
        <v>34</v>
      </c>
      <c r="N114" s="396" t="s">
        <v>35</v>
      </c>
      <c r="O114" s="70" t="s">
        <v>36</v>
      </c>
      <c r="P114" s="395" t="s">
        <v>37</v>
      </c>
      <c r="Q114" s="383"/>
      <c r="X114" s="342"/>
    </row>
    <row r="115" spans="1:24" s="382" customFormat="1" ht="51" x14ac:dyDescent="0.2">
      <c r="A115" s="394" t="s">
        <v>1202</v>
      </c>
      <c r="B115" s="393">
        <v>97</v>
      </c>
      <c r="C115" s="401" t="s">
        <v>199</v>
      </c>
      <c r="D115" s="400" t="s">
        <v>2392</v>
      </c>
      <c r="E115" s="61" t="s">
        <v>2391</v>
      </c>
      <c r="F115" s="399" t="s">
        <v>40</v>
      </c>
      <c r="G115" s="398" t="s">
        <v>31</v>
      </c>
      <c r="H115" s="247">
        <v>21</v>
      </c>
      <c r="I115" s="269">
        <v>23407.5</v>
      </c>
      <c r="J115" s="566">
        <v>491557.5</v>
      </c>
      <c r="K115" s="397" t="s">
        <v>32</v>
      </c>
      <c r="L115" s="397" t="s">
        <v>33</v>
      </c>
      <c r="M115" s="396" t="s">
        <v>34</v>
      </c>
      <c r="N115" s="396" t="s">
        <v>35</v>
      </c>
      <c r="O115" s="70" t="s">
        <v>36</v>
      </c>
      <c r="P115" s="395" t="s">
        <v>37</v>
      </c>
      <c r="Q115" s="383"/>
      <c r="X115" s="342"/>
    </row>
    <row r="116" spans="1:24" s="382" customFormat="1" ht="51" x14ac:dyDescent="0.2">
      <c r="A116" s="394" t="s">
        <v>1469</v>
      </c>
      <c r="B116" s="402">
        <v>98</v>
      </c>
      <c r="C116" s="401" t="s">
        <v>199</v>
      </c>
      <c r="D116" s="400" t="s">
        <v>2390</v>
      </c>
      <c r="E116" s="61" t="s">
        <v>2389</v>
      </c>
      <c r="F116" s="399" t="s">
        <v>40</v>
      </c>
      <c r="G116" s="398" t="s">
        <v>31</v>
      </c>
      <c r="H116" s="247">
        <v>8</v>
      </c>
      <c r="I116" s="269">
        <v>1939.1812500000001</v>
      </c>
      <c r="J116" s="566">
        <v>15513.45</v>
      </c>
      <c r="K116" s="397" t="s">
        <v>45</v>
      </c>
      <c r="L116" s="397" t="s">
        <v>46</v>
      </c>
      <c r="M116" s="396" t="s">
        <v>34</v>
      </c>
      <c r="N116" s="396" t="s">
        <v>35</v>
      </c>
      <c r="O116" s="70" t="s">
        <v>36</v>
      </c>
      <c r="P116" s="395" t="s">
        <v>37</v>
      </c>
      <c r="Q116" s="383"/>
      <c r="X116" s="342"/>
    </row>
    <row r="117" spans="1:24" s="382" customFormat="1" ht="51" x14ac:dyDescent="0.2">
      <c r="A117" s="394" t="s">
        <v>1469</v>
      </c>
      <c r="B117" s="393">
        <v>99</v>
      </c>
      <c r="C117" s="401" t="s">
        <v>1337</v>
      </c>
      <c r="D117" s="400" t="s">
        <v>2388</v>
      </c>
      <c r="E117" s="61" t="s">
        <v>2387</v>
      </c>
      <c r="F117" s="399" t="s">
        <v>609</v>
      </c>
      <c r="G117" s="398" t="s">
        <v>31</v>
      </c>
      <c r="H117" s="247">
        <v>2</v>
      </c>
      <c r="I117" s="269">
        <v>235.64</v>
      </c>
      <c r="J117" s="566">
        <v>471.28</v>
      </c>
      <c r="K117" s="397" t="s">
        <v>41</v>
      </c>
      <c r="L117" s="397" t="s">
        <v>42</v>
      </c>
      <c r="M117" s="396" t="s">
        <v>34</v>
      </c>
      <c r="N117" s="396" t="s">
        <v>35</v>
      </c>
      <c r="O117" s="70" t="s">
        <v>36</v>
      </c>
      <c r="P117" s="395" t="s">
        <v>37</v>
      </c>
      <c r="Q117" s="383"/>
      <c r="X117" s="342"/>
    </row>
    <row r="118" spans="1:24" s="382" customFormat="1" ht="51" x14ac:dyDescent="0.2">
      <c r="A118" s="394" t="s">
        <v>1469</v>
      </c>
      <c r="B118" s="402">
        <v>100</v>
      </c>
      <c r="C118" s="401" t="s">
        <v>1337</v>
      </c>
      <c r="D118" s="400" t="s">
        <v>2386</v>
      </c>
      <c r="E118" s="61" t="s">
        <v>2385</v>
      </c>
      <c r="F118" s="399" t="s">
        <v>609</v>
      </c>
      <c r="G118" s="398" t="s">
        <v>31</v>
      </c>
      <c r="H118" s="247">
        <v>4</v>
      </c>
      <c r="I118" s="269">
        <v>238.17500000000001</v>
      </c>
      <c r="J118" s="566">
        <v>952.7</v>
      </c>
      <c r="K118" s="397" t="s">
        <v>41</v>
      </c>
      <c r="L118" s="397" t="s">
        <v>42</v>
      </c>
      <c r="M118" s="396" t="s">
        <v>34</v>
      </c>
      <c r="N118" s="396" t="s">
        <v>35</v>
      </c>
      <c r="O118" s="70" t="s">
        <v>36</v>
      </c>
      <c r="P118" s="395" t="s">
        <v>37</v>
      </c>
      <c r="Q118" s="383"/>
      <c r="X118" s="342"/>
    </row>
    <row r="119" spans="1:24" s="382" customFormat="1" ht="51" x14ac:dyDescent="0.2">
      <c r="A119" s="394" t="s">
        <v>1469</v>
      </c>
      <c r="B119" s="393">
        <v>101</v>
      </c>
      <c r="C119" s="401" t="s">
        <v>1337</v>
      </c>
      <c r="D119" s="400" t="s">
        <v>2384</v>
      </c>
      <c r="E119" s="61" t="s">
        <v>2383</v>
      </c>
      <c r="F119" s="399" t="s">
        <v>609</v>
      </c>
      <c r="G119" s="398" t="s">
        <v>31</v>
      </c>
      <c r="H119" s="247">
        <v>4</v>
      </c>
      <c r="I119" s="269">
        <v>315.995</v>
      </c>
      <c r="J119" s="566">
        <v>1263.98</v>
      </c>
      <c r="K119" s="397" t="s">
        <v>41</v>
      </c>
      <c r="L119" s="397" t="s">
        <v>42</v>
      </c>
      <c r="M119" s="396" t="s">
        <v>34</v>
      </c>
      <c r="N119" s="396" t="s">
        <v>35</v>
      </c>
      <c r="O119" s="70" t="s">
        <v>36</v>
      </c>
      <c r="P119" s="395" t="s">
        <v>37</v>
      </c>
      <c r="Q119" s="383"/>
      <c r="X119" s="342"/>
    </row>
    <row r="120" spans="1:24" s="382" customFormat="1" ht="51" x14ac:dyDescent="0.2">
      <c r="A120" s="394" t="s">
        <v>1469</v>
      </c>
      <c r="B120" s="402">
        <v>102</v>
      </c>
      <c r="C120" s="401" t="s">
        <v>1033</v>
      </c>
      <c r="D120" s="400" t="s">
        <v>2382</v>
      </c>
      <c r="E120" s="61" t="s">
        <v>2381</v>
      </c>
      <c r="F120" s="399" t="s">
        <v>2380</v>
      </c>
      <c r="G120" s="398" t="s">
        <v>31</v>
      </c>
      <c r="H120" s="247">
        <v>1</v>
      </c>
      <c r="I120" s="269">
        <v>64.89</v>
      </c>
      <c r="J120" s="566">
        <v>64.89</v>
      </c>
      <c r="K120" s="397" t="s">
        <v>45</v>
      </c>
      <c r="L120" s="397" t="s">
        <v>46</v>
      </c>
      <c r="M120" s="396" t="s">
        <v>34</v>
      </c>
      <c r="N120" s="396" t="s">
        <v>35</v>
      </c>
      <c r="O120" s="70" t="s">
        <v>36</v>
      </c>
      <c r="P120" s="395" t="s">
        <v>37</v>
      </c>
      <c r="Q120" s="383"/>
      <c r="X120" s="342"/>
    </row>
    <row r="121" spans="1:24" s="382" customFormat="1" ht="51" x14ac:dyDescent="0.2">
      <c r="A121" s="394" t="s">
        <v>1469</v>
      </c>
      <c r="B121" s="393">
        <v>103</v>
      </c>
      <c r="C121" s="401" t="s">
        <v>2379</v>
      </c>
      <c r="D121" s="400" t="s">
        <v>2378</v>
      </c>
      <c r="E121" s="61" t="s">
        <v>2377</v>
      </c>
      <c r="F121" s="399" t="s">
        <v>2376</v>
      </c>
      <c r="G121" s="398" t="s">
        <v>31</v>
      </c>
      <c r="H121" s="247">
        <v>3</v>
      </c>
      <c r="I121" s="269">
        <v>303</v>
      </c>
      <c r="J121" s="566">
        <v>909</v>
      </c>
      <c r="K121" s="397" t="s">
        <v>45</v>
      </c>
      <c r="L121" s="397" t="s">
        <v>46</v>
      </c>
      <c r="M121" s="396" t="s">
        <v>34</v>
      </c>
      <c r="N121" s="396" t="s">
        <v>35</v>
      </c>
      <c r="O121" s="70" t="s">
        <v>36</v>
      </c>
      <c r="P121" s="395" t="s">
        <v>37</v>
      </c>
      <c r="Q121" s="383"/>
      <c r="X121" s="342"/>
    </row>
    <row r="122" spans="1:24" s="382" customFormat="1" ht="51" x14ac:dyDescent="0.2">
      <c r="A122" s="394" t="s">
        <v>1469</v>
      </c>
      <c r="B122" s="402">
        <v>104</v>
      </c>
      <c r="C122" s="401" t="s">
        <v>1033</v>
      </c>
      <c r="D122" s="400" t="s">
        <v>2375</v>
      </c>
      <c r="E122" s="61" t="s">
        <v>2374</v>
      </c>
      <c r="F122" s="399" t="s">
        <v>2373</v>
      </c>
      <c r="G122" s="398" t="s">
        <v>357</v>
      </c>
      <c r="H122" s="247">
        <v>74</v>
      </c>
      <c r="I122" s="269">
        <v>21.354054054054053</v>
      </c>
      <c r="J122" s="566">
        <v>1580.2</v>
      </c>
      <c r="K122" s="397" t="s">
        <v>45</v>
      </c>
      <c r="L122" s="397" t="s">
        <v>46</v>
      </c>
      <c r="M122" s="396" t="s">
        <v>34</v>
      </c>
      <c r="N122" s="396" t="s">
        <v>35</v>
      </c>
      <c r="O122" s="70" t="s">
        <v>36</v>
      </c>
      <c r="P122" s="395" t="s">
        <v>37</v>
      </c>
      <c r="Q122" s="383"/>
      <c r="X122" s="342"/>
    </row>
    <row r="123" spans="1:24" s="382" customFormat="1" ht="51" x14ac:dyDescent="0.2">
      <c r="A123" s="394" t="s">
        <v>1469</v>
      </c>
      <c r="B123" s="393">
        <v>105</v>
      </c>
      <c r="C123" s="401" t="s">
        <v>1033</v>
      </c>
      <c r="D123" s="400" t="s">
        <v>2372</v>
      </c>
      <c r="E123" s="61" t="s">
        <v>2371</v>
      </c>
      <c r="F123" s="399" t="s">
        <v>40</v>
      </c>
      <c r="G123" s="398" t="s">
        <v>31</v>
      </c>
      <c r="H123" s="247">
        <v>242</v>
      </c>
      <c r="I123" s="269">
        <v>7</v>
      </c>
      <c r="J123" s="566">
        <v>1694</v>
      </c>
      <c r="K123" s="397" t="s">
        <v>32</v>
      </c>
      <c r="L123" s="397" t="s">
        <v>33</v>
      </c>
      <c r="M123" s="396" t="s">
        <v>34</v>
      </c>
      <c r="N123" s="396" t="s">
        <v>35</v>
      </c>
      <c r="O123" s="70" t="s">
        <v>36</v>
      </c>
      <c r="P123" s="395" t="s">
        <v>37</v>
      </c>
      <c r="Q123" s="383"/>
      <c r="X123" s="342"/>
    </row>
    <row r="124" spans="1:24" s="382" customFormat="1" ht="51" x14ac:dyDescent="0.2">
      <c r="A124" s="394" t="s">
        <v>1469</v>
      </c>
      <c r="B124" s="402">
        <v>106</v>
      </c>
      <c r="C124" s="401" t="s">
        <v>1354</v>
      </c>
      <c r="D124" s="400" t="s">
        <v>2370</v>
      </c>
      <c r="E124" s="61" t="s">
        <v>2369</v>
      </c>
      <c r="F124" s="399" t="s">
        <v>632</v>
      </c>
      <c r="G124" s="398" t="s">
        <v>31</v>
      </c>
      <c r="H124" s="247">
        <v>72</v>
      </c>
      <c r="I124" s="269">
        <v>114.17999999999999</v>
      </c>
      <c r="J124" s="566">
        <v>8220.9599999999991</v>
      </c>
      <c r="K124" s="397" t="s">
        <v>32</v>
      </c>
      <c r="L124" s="397" t="s">
        <v>33</v>
      </c>
      <c r="M124" s="396" t="s">
        <v>34</v>
      </c>
      <c r="N124" s="396" t="s">
        <v>35</v>
      </c>
      <c r="O124" s="70" t="s">
        <v>36</v>
      </c>
      <c r="P124" s="395" t="s">
        <v>37</v>
      </c>
      <c r="Q124" s="383"/>
      <c r="X124" s="342"/>
    </row>
    <row r="125" spans="1:24" s="382" customFormat="1" ht="51" x14ac:dyDescent="0.2">
      <c r="A125" s="394" t="s">
        <v>1469</v>
      </c>
      <c r="B125" s="393">
        <v>107</v>
      </c>
      <c r="C125" s="401" t="s">
        <v>199</v>
      </c>
      <c r="D125" s="400" t="s">
        <v>2368</v>
      </c>
      <c r="E125" s="61" t="s">
        <v>2367</v>
      </c>
      <c r="F125" s="399" t="s">
        <v>40</v>
      </c>
      <c r="G125" s="398" t="s">
        <v>31</v>
      </c>
      <c r="H125" s="247">
        <v>4</v>
      </c>
      <c r="I125" s="269">
        <v>1905.6</v>
      </c>
      <c r="J125" s="566">
        <v>7622.4</v>
      </c>
      <c r="K125" s="397" t="s">
        <v>32</v>
      </c>
      <c r="L125" s="397" t="s">
        <v>33</v>
      </c>
      <c r="M125" s="396" t="s">
        <v>34</v>
      </c>
      <c r="N125" s="396" t="s">
        <v>35</v>
      </c>
      <c r="O125" s="70" t="s">
        <v>36</v>
      </c>
      <c r="P125" s="395" t="s">
        <v>37</v>
      </c>
      <c r="Q125" s="383"/>
      <c r="X125" s="342"/>
    </row>
    <row r="126" spans="1:24" s="382" customFormat="1" ht="51" x14ac:dyDescent="0.2">
      <c r="A126" s="394" t="s">
        <v>1469</v>
      </c>
      <c r="B126" s="402">
        <v>108</v>
      </c>
      <c r="C126" s="401" t="s">
        <v>1337</v>
      </c>
      <c r="D126" s="400" t="s">
        <v>2366</v>
      </c>
      <c r="E126" s="61" t="s">
        <v>2365</v>
      </c>
      <c r="F126" s="399" t="s">
        <v>2364</v>
      </c>
      <c r="G126" s="398" t="s">
        <v>31</v>
      </c>
      <c r="H126" s="247">
        <v>73</v>
      </c>
      <c r="I126" s="269">
        <v>69.600000000000009</v>
      </c>
      <c r="J126" s="566">
        <v>5080.8</v>
      </c>
      <c r="K126" s="397" t="s">
        <v>45</v>
      </c>
      <c r="L126" s="397" t="s">
        <v>46</v>
      </c>
      <c r="M126" s="396" t="s">
        <v>34</v>
      </c>
      <c r="N126" s="396" t="s">
        <v>35</v>
      </c>
      <c r="O126" s="70" t="s">
        <v>36</v>
      </c>
      <c r="P126" s="395" t="s">
        <v>37</v>
      </c>
      <c r="Q126" s="383"/>
      <c r="X126" s="342"/>
    </row>
    <row r="127" spans="1:24" s="382" customFormat="1" ht="51" x14ac:dyDescent="0.2">
      <c r="A127" s="394" t="s">
        <v>1469</v>
      </c>
      <c r="B127" s="393">
        <v>109</v>
      </c>
      <c r="C127" s="401" t="s">
        <v>1337</v>
      </c>
      <c r="D127" s="400" t="s">
        <v>2363</v>
      </c>
      <c r="E127" s="61" t="s">
        <v>2362</v>
      </c>
      <c r="F127" s="399" t="s">
        <v>40</v>
      </c>
      <c r="G127" s="398" t="s">
        <v>31</v>
      </c>
      <c r="H127" s="247">
        <v>3</v>
      </c>
      <c r="I127" s="269">
        <v>1.2</v>
      </c>
      <c r="J127" s="566">
        <v>3.5999999999999996</v>
      </c>
      <c r="K127" s="397" t="s">
        <v>32</v>
      </c>
      <c r="L127" s="397" t="s">
        <v>33</v>
      </c>
      <c r="M127" s="396" t="s">
        <v>34</v>
      </c>
      <c r="N127" s="396" t="s">
        <v>35</v>
      </c>
      <c r="O127" s="70" t="s">
        <v>36</v>
      </c>
      <c r="P127" s="395" t="s">
        <v>37</v>
      </c>
      <c r="Q127" s="383"/>
      <c r="X127" s="342"/>
    </row>
    <row r="128" spans="1:24" s="382" customFormat="1" ht="51" x14ac:dyDescent="0.2">
      <c r="A128" s="394" t="s">
        <v>1469</v>
      </c>
      <c r="B128" s="402">
        <v>110</v>
      </c>
      <c r="C128" s="401" t="s">
        <v>199</v>
      </c>
      <c r="D128" s="400" t="s">
        <v>2361</v>
      </c>
      <c r="E128" s="61" t="s">
        <v>2360</v>
      </c>
      <c r="F128" s="399" t="s">
        <v>40</v>
      </c>
      <c r="G128" s="398" t="s">
        <v>31</v>
      </c>
      <c r="H128" s="247">
        <v>1</v>
      </c>
      <c r="I128" s="269">
        <v>5896.5</v>
      </c>
      <c r="J128" s="566">
        <v>5896.5</v>
      </c>
      <c r="K128" s="397" t="s">
        <v>32</v>
      </c>
      <c r="L128" s="397" t="s">
        <v>33</v>
      </c>
      <c r="M128" s="396" t="s">
        <v>34</v>
      </c>
      <c r="N128" s="396" t="s">
        <v>35</v>
      </c>
      <c r="O128" s="70" t="s">
        <v>36</v>
      </c>
      <c r="P128" s="395" t="s">
        <v>37</v>
      </c>
      <c r="Q128" s="383"/>
      <c r="X128" s="342"/>
    </row>
    <row r="129" spans="1:24" s="382" customFormat="1" ht="51" x14ac:dyDescent="0.2">
      <c r="A129" s="394" t="s">
        <v>1627</v>
      </c>
      <c r="B129" s="393">
        <v>111</v>
      </c>
      <c r="C129" s="401" t="s">
        <v>199</v>
      </c>
      <c r="D129" s="400" t="s">
        <v>2359</v>
      </c>
      <c r="E129" s="61" t="s">
        <v>2358</v>
      </c>
      <c r="F129" s="399" t="s">
        <v>40</v>
      </c>
      <c r="G129" s="398" t="s">
        <v>31</v>
      </c>
      <c r="H129" s="247">
        <v>14</v>
      </c>
      <c r="I129" s="269">
        <v>78.489999999999995</v>
      </c>
      <c r="J129" s="566">
        <v>1098.8599999999999</v>
      </c>
      <c r="K129" s="397" t="s">
        <v>32</v>
      </c>
      <c r="L129" s="397" t="s">
        <v>33</v>
      </c>
      <c r="M129" s="396" t="s">
        <v>34</v>
      </c>
      <c r="N129" s="396" t="s">
        <v>35</v>
      </c>
      <c r="O129" s="70" t="s">
        <v>36</v>
      </c>
      <c r="P129" s="395" t="s">
        <v>37</v>
      </c>
      <c r="Q129" s="383"/>
      <c r="X129" s="342"/>
    </row>
    <row r="130" spans="1:24" s="382" customFormat="1" ht="51" x14ac:dyDescent="0.2">
      <c r="A130" s="394" t="s">
        <v>1627</v>
      </c>
      <c r="B130" s="402">
        <v>112</v>
      </c>
      <c r="C130" s="401" t="s">
        <v>199</v>
      </c>
      <c r="D130" s="400" t="s">
        <v>2357</v>
      </c>
      <c r="E130" s="61" t="s">
        <v>2356</v>
      </c>
      <c r="F130" s="399" t="s">
        <v>40</v>
      </c>
      <c r="G130" s="398" t="s">
        <v>31</v>
      </c>
      <c r="H130" s="247">
        <v>4</v>
      </c>
      <c r="I130" s="269">
        <v>37.64</v>
      </c>
      <c r="J130" s="566">
        <v>150.56</v>
      </c>
      <c r="K130" s="397" t="s">
        <v>32</v>
      </c>
      <c r="L130" s="397" t="s">
        <v>33</v>
      </c>
      <c r="M130" s="396" t="s">
        <v>34</v>
      </c>
      <c r="N130" s="396" t="s">
        <v>35</v>
      </c>
      <c r="O130" s="70" t="s">
        <v>36</v>
      </c>
      <c r="P130" s="395" t="s">
        <v>37</v>
      </c>
      <c r="Q130" s="383"/>
      <c r="X130" s="342"/>
    </row>
    <row r="131" spans="1:24" s="382" customFormat="1" ht="51" x14ac:dyDescent="0.2">
      <c r="A131" s="394" t="s">
        <v>1627</v>
      </c>
      <c r="B131" s="393">
        <v>113</v>
      </c>
      <c r="C131" s="401" t="s">
        <v>199</v>
      </c>
      <c r="D131" s="400" t="s">
        <v>2355</v>
      </c>
      <c r="E131" s="61" t="s">
        <v>2354</v>
      </c>
      <c r="F131" s="399" t="s">
        <v>40</v>
      </c>
      <c r="G131" s="398" t="s">
        <v>31</v>
      </c>
      <c r="H131" s="247">
        <v>4</v>
      </c>
      <c r="I131" s="269">
        <v>78.987499999999997</v>
      </c>
      <c r="J131" s="566">
        <v>315.95</v>
      </c>
      <c r="K131" s="397" t="s">
        <v>32</v>
      </c>
      <c r="L131" s="397" t="s">
        <v>33</v>
      </c>
      <c r="M131" s="396" t="s">
        <v>34</v>
      </c>
      <c r="N131" s="396" t="s">
        <v>35</v>
      </c>
      <c r="O131" s="70" t="s">
        <v>36</v>
      </c>
      <c r="P131" s="395" t="s">
        <v>37</v>
      </c>
      <c r="Q131" s="383"/>
      <c r="X131" s="342"/>
    </row>
    <row r="132" spans="1:24" s="382" customFormat="1" ht="51.75" thickBot="1" x14ac:dyDescent="0.25">
      <c r="A132" s="394" t="s">
        <v>1627</v>
      </c>
      <c r="B132" s="402">
        <v>114</v>
      </c>
      <c r="C132" s="401" t="s">
        <v>199</v>
      </c>
      <c r="D132" s="400" t="s">
        <v>2353</v>
      </c>
      <c r="E132" s="61" t="s">
        <v>2352</v>
      </c>
      <c r="F132" s="399" t="s">
        <v>40</v>
      </c>
      <c r="G132" s="398" t="s">
        <v>31</v>
      </c>
      <c r="H132" s="247">
        <v>15</v>
      </c>
      <c r="I132" s="269">
        <v>69.569999999999993</v>
      </c>
      <c r="J132" s="566">
        <v>1043.55</v>
      </c>
      <c r="K132" s="397" t="s">
        <v>32</v>
      </c>
      <c r="L132" s="397" t="s">
        <v>33</v>
      </c>
      <c r="M132" s="396" t="s">
        <v>34</v>
      </c>
      <c r="N132" s="396" t="s">
        <v>35</v>
      </c>
      <c r="O132" s="70" t="s">
        <v>36</v>
      </c>
      <c r="P132" s="395" t="s">
        <v>37</v>
      </c>
      <c r="Q132" s="383"/>
      <c r="X132" s="342"/>
    </row>
    <row r="133" spans="1:24" s="382" customFormat="1" ht="13.5" hidden="1" customHeight="1" thickBot="1" x14ac:dyDescent="0.25">
      <c r="A133" s="394"/>
      <c r="B133" s="393">
        <v>115</v>
      </c>
      <c r="C133" s="401"/>
      <c r="D133" s="400"/>
      <c r="E133" s="61"/>
      <c r="F133" s="399"/>
      <c r="G133" s="398"/>
      <c r="H133" s="247"/>
      <c r="I133" s="269"/>
      <c r="J133" s="524"/>
      <c r="K133" s="397"/>
      <c r="L133" s="397"/>
      <c r="M133" s="396"/>
      <c r="N133" s="396"/>
      <c r="O133" s="70"/>
      <c r="P133" s="395"/>
      <c r="Q133" s="383"/>
      <c r="X133" s="342"/>
    </row>
    <row r="134" spans="1:24" s="382" customFormat="1" ht="13.5" hidden="1" customHeight="1" thickBot="1" x14ac:dyDescent="0.25">
      <c r="A134" s="394"/>
      <c r="B134" s="402">
        <v>116</v>
      </c>
      <c r="C134" s="401"/>
      <c r="D134" s="400"/>
      <c r="E134" s="61"/>
      <c r="F134" s="399"/>
      <c r="G134" s="398"/>
      <c r="H134" s="247"/>
      <c r="I134" s="269"/>
      <c r="J134" s="524"/>
      <c r="K134" s="397"/>
      <c r="L134" s="397"/>
      <c r="M134" s="396"/>
      <c r="N134" s="396"/>
      <c r="O134" s="70"/>
      <c r="P134" s="395"/>
      <c r="Q134" s="383"/>
      <c r="X134" s="342"/>
    </row>
    <row r="135" spans="1:24" s="382" customFormat="1" ht="13.5" hidden="1" customHeight="1" thickBot="1" x14ac:dyDescent="0.25">
      <c r="A135" s="394"/>
      <c r="B135" s="393">
        <v>117</v>
      </c>
      <c r="C135" s="401"/>
      <c r="D135" s="400"/>
      <c r="E135" s="61"/>
      <c r="F135" s="399"/>
      <c r="G135" s="398"/>
      <c r="H135" s="247"/>
      <c r="I135" s="269"/>
      <c r="J135" s="524"/>
      <c r="K135" s="397"/>
      <c r="L135" s="397"/>
      <c r="M135" s="396"/>
      <c r="N135" s="396"/>
      <c r="O135" s="70"/>
      <c r="P135" s="395"/>
      <c r="Q135" s="383"/>
      <c r="X135" s="342"/>
    </row>
    <row r="136" spans="1:24" s="382" customFormat="1" ht="13.5" hidden="1" customHeight="1" thickBot="1" x14ac:dyDescent="0.25">
      <c r="A136" s="394"/>
      <c r="B136" s="402">
        <v>118</v>
      </c>
      <c r="C136" s="401"/>
      <c r="D136" s="400"/>
      <c r="E136" s="61"/>
      <c r="F136" s="399"/>
      <c r="G136" s="398"/>
      <c r="H136" s="247"/>
      <c r="I136" s="269"/>
      <c r="J136" s="524"/>
      <c r="K136" s="397"/>
      <c r="L136" s="397"/>
      <c r="M136" s="396"/>
      <c r="N136" s="396"/>
      <c r="O136" s="70"/>
      <c r="P136" s="395"/>
      <c r="Q136" s="383"/>
      <c r="X136" s="342"/>
    </row>
    <row r="137" spans="1:24" s="382" customFormat="1" ht="13.5" hidden="1" customHeight="1" thickBot="1" x14ac:dyDescent="0.25">
      <c r="A137" s="394"/>
      <c r="B137" s="393">
        <v>119</v>
      </c>
      <c r="C137" s="401"/>
      <c r="D137" s="400"/>
      <c r="E137" s="61"/>
      <c r="F137" s="399"/>
      <c r="G137" s="398"/>
      <c r="H137" s="247"/>
      <c r="I137" s="269"/>
      <c r="J137" s="524"/>
      <c r="K137" s="397"/>
      <c r="L137" s="397"/>
      <c r="M137" s="396"/>
      <c r="N137" s="396"/>
      <c r="O137" s="70"/>
      <c r="P137" s="395"/>
      <c r="Q137" s="383"/>
      <c r="X137" s="342"/>
    </row>
    <row r="138" spans="1:24" s="382" customFormat="1" ht="13.5" hidden="1" customHeight="1" thickBot="1" x14ac:dyDescent="0.25">
      <c r="A138" s="394"/>
      <c r="B138" s="402">
        <v>120</v>
      </c>
      <c r="C138" s="401"/>
      <c r="D138" s="400"/>
      <c r="E138" s="61"/>
      <c r="F138" s="399"/>
      <c r="G138" s="398"/>
      <c r="H138" s="247"/>
      <c r="I138" s="269"/>
      <c r="J138" s="524"/>
      <c r="K138" s="397"/>
      <c r="L138" s="397"/>
      <c r="M138" s="396"/>
      <c r="N138" s="396"/>
      <c r="O138" s="70"/>
      <c r="P138" s="395"/>
      <c r="Q138" s="383"/>
      <c r="X138" s="342"/>
    </row>
    <row r="139" spans="1:24" s="382" customFormat="1" ht="13.5" hidden="1" customHeight="1" thickBot="1" x14ac:dyDescent="0.25">
      <c r="A139" s="394"/>
      <c r="B139" s="393">
        <v>121</v>
      </c>
      <c r="C139" s="401"/>
      <c r="D139" s="400"/>
      <c r="E139" s="61"/>
      <c r="F139" s="399"/>
      <c r="G139" s="398"/>
      <c r="H139" s="247"/>
      <c r="I139" s="269"/>
      <c r="J139" s="524"/>
      <c r="K139" s="397"/>
      <c r="L139" s="397"/>
      <c r="M139" s="396"/>
      <c r="N139" s="396"/>
      <c r="O139" s="70"/>
      <c r="P139" s="395"/>
      <c r="Q139" s="383"/>
      <c r="X139" s="342"/>
    </row>
    <row r="140" spans="1:24" s="382" customFormat="1" ht="13.5" hidden="1" customHeight="1" thickBot="1" x14ac:dyDescent="0.25">
      <c r="A140" s="394"/>
      <c r="B140" s="402">
        <v>122</v>
      </c>
      <c r="C140" s="401"/>
      <c r="D140" s="400"/>
      <c r="E140" s="61"/>
      <c r="F140" s="399"/>
      <c r="G140" s="398"/>
      <c r="H140" s="247"/>
      <c r="I140" s="269"/>
      <c r="J140" s="524"/>
      <c r="K140" s="397"/>
      <c r="L140" s="397"/>
      <c r="M140" s="396"/>
      <c r="N140" s="396"/>
      <c r="O140" s="70"/>
      <c r="P140" s="395"/>
      <c r="Q140" s="383"/>
      <c r="X140" s="342"/>
    </row>
    <row r="141" spans="1:24" s="382" customFormat="1" ht="13.5" hidden="1" customHeight="1" thickBot="1" x14ac:dyDescent="0.25">
      <c r="A141" s="394"/>
      <c r="B141" s="393">
        <v>123</v>
      </c>
      <c r="C141" s="401"/>
      <c r="D141" s="400"/>
      <c r="E141" s="61"/>
      <c r="F141" s="399"/>
      <c r="G141" s="398"/>
      <c r="H141" s="247"/>
      <c r="I141" s="269"/>
      <c r="J141" s="524"/>
      <c r="K141" s="397"/>
      <c r="L141" s="397"/>
      <c r="M141" s="396"/>
      <c r="N141" s="396"/>
      <c r="O141" s="70"/>
      <c r="P141" s="395"/>
      <c r="Q141" s="383"/>
      <c r="X141" s="342"/>
    </row>
    <row r="142" spans="1:24" s="382" customFormat="1" ht="13.5" hidden="1" customHeight="1" thickBot="1" x14ac:dyDescent="0.25">
      <c r="A142" s="394"/>
      <c r="B142" s="402">
        <v>124</v>
      </c>
      <c r="C142" s="401"/>
      <c r="D142" s="400"/>
      <c r="E142" s="61"/>
      <c r="F142" s="399"/>
      <c r="G142" s="398"/>
      <c r="H142" s="247"/>
      <c r="I142" s="269"/>
      <c r="J142" s="524"/>
      <c r="K142" s="397"/>
      <c r="L142" s="397"/>
      <c r="M142" s="396"/>
      <c r="N142" s="396"/>
      <c r="O142" s="70"/>
      <c r="P142" s="395"/>
      <c r="Q142" s="383"/>
      <c r="X142" s="342"/>
    </row>
    <row r="143" spans="1:24" s="382" customFormat="1" ht="13.5" hidden="1" customHeight="1" thickBot="1" x14ac:dyDescent="0.25">
      <c r="A143" s="394"/>
      <c r="B143" s="393">
        <v>125</v>
      </c>
      <c r="C143" s="401"/>
      <c r="D143" s="400"/>
      <c r="E143" s="61"/>
      <c r="F143" s="399"/>
      <c r="G143" s="398"/>
      <c r="H143" s="247"/>
      <c r="I143" s="269"/>
      <c r="J143" s="524"/>
      <c r="K143" s="397"/>
      <c r="L143" s="397"/>
      <c r="M143" s="396"/>
      <c r="N143" s="396"/>
      <c r="O143" s="70"/>
      <c r="P143" s="395"/>
      <c r="Q143" s="383"/>
      <c r="X143" s="342"/>
    </row>
    <row r="144" spans="1:24" s="382" customFormat="1" ht="13.5" hidden="1" customHeight="1" thickBot="1" x14ac:dyDescent="0.25">
      <c r="A144" s="394"/>
      <c r="B144" s="402">
        <v>126</v>
      </c>
      <c r="C144" s="401"/>
      <c r="D144" s="400"/>
      <c r="E144" s="61"/>
      <c r="F144" s="399"/>
      <c r="G144" s="398"/>
      <c r="H144" s="247"/>
      <c r="I144" s="269"/>
      <c r="J144" s="524"/>
      <c r="K144" s="397"/>
      <c r="L144" s="397"/>
      <c r="M144" s="396"/>
      <c r="N144" s="396"/>
      <c r="O144" s="70"/>
      <c r="P144" s="395"/>
      <c r="Q144" s="383"/>
      <c r="X144" s="342"/>
    </row>
    <row r="145" spans="1:24" s="382" customFormat="1" ht="13.5" hidden="1" customHeight="1" thickBot="1" x14ac:dyDescent="0.25">
      <c r="A145" s="394"/>
      <c r="B145" s="393">
        <v>127</v>
      </c>
      <c r="C145" s="401"/>
      <c r="D145" s="400"/>
      <c r="E145" s="61"/>
      <c r="F145" s="399"/>
      <c r="G145" s="398"/>
      <c r="H145" s="247"/>
      <c r="I145" s="269"/>
      <c r="J145" s="524"/>
      <c r="K145" s="397"/>
      <c r="L145" s="397"/>
      <c r="M145" s="396"/>
      <c r="N145" s="396"/>
      <c r="O145" s="70"/>
      <c r="P145" s="395"/>
      <c r="Q145" s="383"/>
      <c r="X145" s="342"/>
    </row>
    <row r="146" spans="1:24" s="382" customFormat="1" ht="13.5" hidden="1" customHeight="1" thickBot="1" x14ac:dyDescent="0.25">
      <c r="A146" s="394"/>
      <c r="B146" s="402">
        <v>128</v>
      </c>
      <c r="C146" s="401"/>
      <c r="D146" s="400"/>
      <c r="E146" s="61"/>
      <c r="F146" s="399"/>
      <c r="G146" s="398"/>
      <c r="H146" s="247"/>
      <c r="I146" s="269"/>
      <c r="J146" s="524"/>
      <c r="K146" s="397"/>
      <c r="L146" s="397"/>
      <c r="M146" s="396"/>
      <c r="N146" s="396"/>
      <c r="O146" s="70"/>
      <c r="P146" s="395"/>
      <c r="Q146" s="383"/>
      <c r="X146" s="342"/>
    </row>
    <row r="147" spans="1:24" s="382" customFormat="1" ht="13.5" hidden="1" customHeight="1" thickBot="1" x14ac:dyDescent="0.25">
      <c r="A147" s="394"/>
      <c r="B147" s="393">
        <v>129</v>
      </c>
      <c r="C147" s="401"/>
      <c r="D147" s="400"/>
      <c r="E147" s="61"/>
      <c r="F147" s="399"/>
      <c r="G147" s="398"/>
      <c r="H147" s="247"/>
      <c r="I147" s="269"/>
      <c r="J147" s="524"/>
      <c r="K147" s="397"/>
      <c r="L147" s="397"/>
      <c r="M147" s="396"/>
      <c r="N147" s="396"/>
      <c r="O147" s="70"/>
      <c r="P147" s="395"/>
      <c r="Q147" s="383"/>
      <c r="X147" s="342"/>
    </row>
    <row r="148" spans="1:24" s="382" customFormat="1" ht="13.5" hidden="1" customHeight="1" thickBot="1" x14ac:dyDescent="0.25">
      <c r="A148" s="394"/>
      <c r="B148" s="402">
        <v>130</v>
      </c>
      <c r="C148" s="401"/>
      <c r="D148" s="400"/>
      <c r="E148" s="61"/>
      <c r="F148" s="399"/>
      <c r="G148" s="398"/>
      <c r="H148" s="247"/>
      <c r="I148" s="269"/>
      <c r="J148" s="524"/>
      <c r="K148" s="397"/>
      <c r="L148" s="397"/>
      <c r="M148" s="396"/>
      <c r="N148" s="396"/>
      <c r="O148" s="70"/>
      <c r="P148" s="395"/>
      <c r="Q148" s="383"/>
      <c r="X148" s="342"/>
    </row>
    <row r="149" spans="1:24" s="382" customFormat="1" ht="13.5" hidden="1" customHeight="1" thickBot="1" x14ac:dyDescent="0.25">
      <c r="A149" s="394"/>
      <c r="B149" s="393">
        <v>131</v>
      </c>
      <c r="C149" s="401"/>
      <c r="D149" s="400"/>
      <c r="E149" s="61"/>
      <c r="F149" s="399"/>
      <c r="G149" s="398"/>
      <c r="H149" s="247"/>
      <c r="I149" s="269"/>
      <c r="J149" s="524"/>
      <c r="K149" s="397"/>
      <c r="L149" s="397"/>
      <c r="M149" s="396"/>
      <c r="N149" s="396"/>
      <c r="O149" s="70"/>
      <c r="P149" s="395"/>
      <c r="Q149" s="383"/>
      <c r="X149" s="342"/>
    </row>
    <row r="150" spans="1:24" s="382" customFormat="1" ht="13.5" hidden="1" customHeight="1" thickBot="1" x14ac:dyDescent="0.25">
      <c r="A150" s="394"/>
      <c r="B150" s="402">
        <v>132</v>
      </c>
      <c r="C150" s="401"/>
      <c r="D150" s="400"/>
      <c r="E150" s="61"/>
      <c r="F150" s="399"/>
      <c r="G150" s="398"/>
      <c r="H150" s="247"/>
      <c r="I150" s="269"/>
      <c r="J150" s="524"/>
      <c r="K150" s="397"/>
      <c r="L150" s="397"/>
      <c r="M150" s="396"/>
      <c r="N150" s="396"/>
      <c r="O150" s="70"/>
      <c r="P150" s="395"/>
      <c r="Q150" s="383"/>
      <c r="X150" s="342"/>
    </row>
    <row r="151" spans="1:24" s="382" customFormat="1" ht="13.5" hidden="1" customHeight="1" thickBot="1" x14ac:dyDescent="0.25">
      <c r="A151" s="394"/>
      <c r="B151" s="393">
        <v>133</v>
      </c>
      <c r="C151" s="401"/>
      <c r="D151" s="400"/>
      <c r="E151" s="61"/>
      <c r="F151" s="399"/>
      <c r="G151" s="398"/>
      <c r="H151" s="247"/>
      <c r="I151" s="269"/>
      <c r="J151" s="524"/>
      <c r="K151" s="397"/>
      <c r="L151" s="397"/>
      <c r="M151" s="396"/>
      <c r="N151" s="396"/>
      <c r="O151" s="70"/>
      <c r="P151" s="395"/>
      <c r="Q151" s="383"/>
      <c r="X151" s="342"/>
    </row>
    <row r="152" spans="1:24" s="382" customFormat="1" ht="13.5" hidden="1" customHeight="1" thickBot="1" x14ac:dyDescent="0.25">
      <c r="A152" s="394"/>
      <c r="B152" s="402">
        <v>134</v>
      </c>
      <c r="C152" s="401"/>
      <c r="D152" s="400"/>
      <c r="E152" s="61"/>
      <c r="F152" s="399"/>
      <c r="G152" s="398"/>
      <c r="H152" s="247"/>
      <c r="I152" s="269"/>
      <c r="J152" s="524"/>
      <c r="K152" s="397"/>
      <c r="L152" s="397"/>
      <c r="M152" s="396"/>
      <c r="N152" s="396"/>
      <c r="O152" s="70"/>
      <c r="P152" s="395"/>
      <c r="Q152" s="383"/>
      <c r="X152" s="342"/>
    </row>
    <row r="153" spans="1:24" s="382" customFormat="1" ht="13.5" hidden="1" customHeight="1" thickBot="1" x14ac:dyDescent="0.25">
      <c r="A153" s="394"/>
      <c r="B153" s="393">
        <v>135</v>
      </c>
      <c r="C153" s="401"/>
      <c r="D153" s="400"/>
      <c r="E153" s="61"/>
      <c r="F153" s="399"/>
      <c r="G153" s="398"/>
      <c r="H153" s="247"/>
      <c r="I153" s="269"/>
      <c r="J153" s="524"/>
      <c r="K153" s="397"/>
      <c r="L153" s="397"/>
      <c r="M153" s="396"/>
      <c r="N153" s="396"/>
      <c r="O153" s="70"/>
      <c r="P153" s="395"/>
      <c r="Q153" s="383"/>
      <c r="X153" s="342"/>
    </row>
    <row r="154" spans="1:24" s="382" customFormat="1" ht="13.5" hidden="1" customHeight="1" thickBot="1" x14ac:dyDescent="0.25">
      <c r="A154" s="394"/>
      <c r="B154" s="402">
        <v>136</v>
      </c>
      <c r="C154" s="401"/>
      <c r="D154" s="400"/>
      <c r="E154" s="61"/>
      <c r="F154" s="399"/>
      <c r="G154" s="398"/>
      <c r="H154" s="247"/>
      <c r="I154" s="269"/>
      <c r="J154" s="524"/>
      <c r="K154" s="397"/>
      <c r="L154" s="397"/>
      <c r="M154" s="396"/>
      <c r="N154" s="396"/>
      <c r="O154" s="70"/>
      <c r="P154" s="395"/>
      <c r="Q154" s="383"/>
      <c r="X154" s="342"/>
    </row>
    <row r="155" spans="1:24" s="382" customFormat="1" ht="13.5" hidden="1" customHeight="1" thickBot="1" x14ac:dyDescent="0.25">
      <c r="A155" s="394"/>
      <c r="B155" s="393">
        <v>137</v>
      </c>
      <c r="C155" s="401"/>
      <c r="D155" s="400"/>
      <c r="E155" s="61"/>
      <c r="F155" s="399"/>
      <c r="G155" s="398"/>
      <c r="H155" s="247"/>
      <c r="I155" s="269"/>
      <c r="J155" s="524"/>
      <c r="K155" s="397"/>
      <c r="L155" s="397"/>
      <c r="M155" s="396"/>
      <c r="N155" s="396"/>
      <c r="O155" s="70"/>
      <c r="P155" s="395"/>
      <c r="Q155" s="383"/>
      <c r="X155" s="342"/>
    </row>
    <row r="156" spans="1:24" s="382" customFormat="1" ht="13.5" hidden="1" customHeight="1" thickBot="1" x14ac:dyDescent="0.25">
      <c r="A156" s="394"/>
      <c r="B156" s="402">
        <v>138</v>
      </c>
      <c r="C156" s="401"/>
      <c r="D156" s="400"/>
      <c r="E156" s="61"/>
      <c r="F156" s="399"/>
      <c r="G156" s="398"/>
      <c r="H156" s="247"/>
      <c r="I156" s="269"/>
      <c r="J156" s="524"/>
      <c r="K156" s="397"/>
      <c r="L156" s="397"/>
      <c r="M156" s="396"/>
      <c r="N156" s="396"/>
      <c r="O156" s="70"/>
      <c r="P156" s="395"/>
      <c r="Q156" s="383"/>
      <c r="X156" s="342"/>
    </row>
    <row r="157" spans="1:24" s="382" customFormat="1" ht="13.5" hidden="1" customHeight="1" thickBot="1" x14ac:dyDescent="0.25">
      <c r="A157" s="394"/>
      <c r="B157" s="393">
        <v>139</v>
      </c>
      <c r="C157" s="401"/>
      <c r="D157" s="400"/>
      <c r="E157" s="61"/>
      <c r="F157" s="399"/>
      <c r="G157" s="398"/>
      <c r="H157" s="247"/>
      <c r="I157" s="269"/>
      <c r="J157" s="524"/>
      <c r="K157" s="397"/>
      <c r="L157" s="397"/>
      <c r="M157" s="396"/>
      <c r="N157" s="396"/>
      <c r="O157" s="70"/>
      <c r="P157" s="395"/>
      <c r="Q157" s="383"/>
      <c r="X157" s="342"/>
    </row>
    <row r="158" spans="1:24" s="382" customFormat="1" ht="13.5" hidden="1" customHeight="1" thickBot="1" x14ac:dyDescent="0.25">
      <c r="A158" s="394"/>
      <c r="B158" s="402">
        <v>140</v>
      </c>
      <c r="C158" s="401"/>
      <c r="D158" s="400"/>
      <c r="E158" s="61"/>
      <c r="F158" s="399"/>
      <c r="G158" s="398"/>
      <c r="H158" s="247"/>
      <c r="I158" s="269"/>
      <c r="J158" s="524"/>
      <c r="K158" s="397"/>
      <c r="L158" s="397"/>
      <c r="M158" s="396"/>
      <c r="N158" s="396"/>
      <c r="O158" s="70"/>
      <c r="P158" s="395"/>
      <c r="Q158" s="383"/>
      <c r="X158" s="342"/>
    </row>
    <row r="159" spans="1:24" s="382" customFormat="1" ht="13.5" hidden="1" customHeight="1" thickBot="1" x14ac:dyDescent="0.25">
      <c r="A159" s="394"/>
      <c r="B159" s="393">
        <v>141</v>
      </c>
      <c r="C159" s="401"/>
      <c r="D159" s="400"/>
      <c r="E159" s="61"/>
      <c r="F159" s="399"/>
      <c r="G159" s="398"/>
      <c r="H159" s="247"/>
      <c r="I159" s="269"/>
      <c r="J159" s="524"/>
      <c r="K159" s="397"/>
      <c r="L159" s="397"/>
      <c r="M159" s="396"/>
      <c r="N159" s="396"/>
      <c r="O159" s="70"/>
      <c r="P159" s="395"/>
      <c r="Q159" s="383"/>
      <c r="X159" s="342"/>
    </row>
    <row r="160" spans="1:24" s="382" customFormat="1" ht="13.5" hidden="1" customHeight="1" thickBot="1" x14ac:dyDescent="0.25">
      <c r="A160" s="394"/>
      <c r="B160" s="402">
        <v>142</v>
      </c>
      <c r="C160" s="401"/>
      <c r="D160" s="400"/>
      <c r="E160" s="61"/>
      <c r="F160" s="399"/>
      <c r="G160" s="398"/>
      <c r="H160" s="247"/>
      <c r="I160" s="269"/>
      <c r="J160" s="524"/>
      <c r="K160" s="397"/>
      <c r="L160" s="397"/>
      <c r="M160" s="396"/>
      <c r="N160" s="396"/>
      <c r="O160" s="70"/>
      <c r="P160" s="395"/>
      <c r="Q160" s="383"/>
      <c r="X160" s="342"/>
    </row>
    <row r="161" spans="1:24" s="382" customFormat="1" ht="13.5" hidden="1" customHeight="1" thickBot="1" x14ac:dyDescent="0.25">
      <c r="A161" s="394"/>
      <c r="B161" s="393">
        <v>143</v>
      </c>
      <c r="C161" s="401"/>
      <c r="D161" s="400"/>
      <c r="E161" s="61"/>
      <c r="F161" s="399"/>
      <c r="G161" s="398"/>
      <c r="H161" s="247"/>
      <c r="I161" s="269"/>
      <c r="J161" s="524"/>
      <c r="K161" s="397"/>
      <c r="L161" s="397"/>
      <c r="M161" s="396"/>
      <c r="N161" s="396"/>
      <c r="O161" s="70"/>
      <c r="P161" s="395"/>
      <c r="Q161" s="383"/>
      <c r="X161" s="342"/>
    </row>
    <row r="162" spans="1:24" s="382" customFormat="1" ht="13.5" hidden="1" customHeight="1" thickBot="1" x14ac:dyDescent="0.25">
      <c r="A162" s="394"/>
      <c r="B162" s="402">
        <v>144</v>
      </c>
      <c r="C162" s="401"/>
      <c r="D162" s="400"/>
      <c r="E162" s="61"/>
      <c r="F162" s="399"/>
      <c r="G162" s="398"/>
      <c r="H162" s="247"/>
      <c r="I162" s="269"/>
      <c r="J162" s="524"/>
      <c r="K162" s="397"/>
      <c r="L162" s="397"/>
      <c r="M162" s="396"/>
      <c r="N162" s="396"/>
      <c r="O162" s="70"/>
      <c r="P162" s="395"/>
      <c r="Q162" s="383"/>
      <c r="X162" s="342"/>
    </row>
    <row r="163" spans="1:24" s="382" customFormat="1" ht="13.5" hidden="1" customHeight="1" thickBot="1" x14ac:dyDescent="0.25">
      <c r="A163" s="394"/>
      <c r="B163" s="393">
        <v>145</v>
      </c>
      <c r="C163" s="392"/>
      <c r="D163" s="391"/>
      <c r="E163" s="390"/>
      <c r="F163" s="389"/>
      <c r="G163" s="387"/>
      <c r="H163" s="477"/>
      <c r="I163" s="388"/>
      <c r="J163" s="525"/>
      <c r="K163" s="386"/>
      <c r="L163" s="386"/>
      <c r="M163" s="385"/>
      <c r="N163" s="385"/>
      <c r="O163" s="293"/>
      <c r="P163" s="384"/>
      <c r="Q163" s="383"/>
      <c r="X163" s="342"/>
    </row>
    <row r="164" spans="1:24" s="360" customFormat="1" ht="13.5" thickBot="1" x14ac:dyDescent="0.25">
      <c r="B164" s="381"/>
      <c r="C164" s="380"/>
      <c r="D164" s="378"/>
      <c r="E164" s="379"/>
      <c r="F164" s="378"/>
      <c r="G164" s="378"/>
      <c r="H164" s="478"/>
      <c r="I164" s="377"/>
      <c r="J164" s="377">
        <f>SUM(J19:J163)</f>
        <v>1475336.3566379312</v>
      </c>
      <c r="K164" s="376"/>
      <c r="L164" s="375"/>
      <c r="M164" s="374"/>
      <c r="N164" s="373"/>
      <c r="O164" s="372"/>
      <c r="P164" s="371"/>
      <c r="X164" s="342" t="str">
        <f t="shared" ref="X164:X194" si="0">CONCATENATE(E164," ",D164)</f>
        <v xml:space="preserve"> </v>
      </c>
    </row>
    <row r="165" spans="1:24" s="360" customFormat="1" x14ac:dyDescent="0.2">
      <c r="B165" s="362"/>
      <c r="C165" s="370"/>
      <c r="D165" s="368"/>
      <c r="E165" s="369"/>
      <c r="F165" s="368"/>
      <c r="G165" s="368"/>
      <c r="H165" s="479"/>
      <c r="I165" s="367"/>
      <c r="J165" s="367"/>
      <c r="K165" s="366"/>
      <c r="L165" s="365"/>
      <c r="M165" s="364"/>
      <c r="N165" s="363"/>
      <c r="O165" s="362"/>
      <c r="P165" s="361"/>
      <c r="X165" s="342" t="str">
        <f t="shared" si="0"/>
        <v xml:space="preserve"> </v>
      </c>
    </row>
    <row r="166" spans="1:24" s="360" customFormat="1" x14ac:dyDescent="0.2">
      <c r="B166" s="362"/>
      <c r="C166" s="370"/>
      <c r="D166" s="368"/>
      <c r="E166" s="369"/>
      <c r="F166" s="368"/>
      <c r="G166" s="368"/>
      <c r="H166" s="479"/>
      <c r="I166" s="367"/>
      <c r="J166" s="367"/>
      <c r="K166" s="366"/>
      <c r="L166" s="365"/>
      <c r="M166" s="364"/>
      <c r="N166" s="363"/>
      <c r="O166" s="362"/>
      <c r="P166" s="361"/>
      <c r="X166" s="342" t="str">
        <f t="shared" si="0"/>
        <v xml:space="preserve"> </v>
      </c>
    </row>
    <row r="167" spans="1:24" s="360" customFormat="1" x14ac:dyDescent="0.2">
      <c r="B167" s="362"/>
      <c r="C167" s="370"/>
      <c r="D167" s="368"/>
      <c r="E167" s="369"/>
      <c r="F167" s="368"/>
      <c r="G167" s="368"/>
      <c r="H167" s="479"/>
      <c r="I167" s="367"/>
      <c r="J167" s="367"/>
      <c r="K167" s="366"/>
      <c r="L167" s="365"/>
      <c r="M167" s="364"/>
      <c r="N167" s="363"/>
      <c r="O167" s="362"/>
      <c r="P167" s="361"/>
      <c r="X167" s="342" t="str">
        <f t="shared" si="0"/>
        <v xml:space="preserve"> </v>
      </c>
    </row>
    <row r="168" spans="1:24" s="342" customFormat="1" x14ac:dyDescent="0.2">
      <c r="B168" s="359"/>
      <c r="C168" s="88"/>
      <c r="D168" s="87"/>
      <c r="E168" s="358"/>
      <c r="F168" s="87"/>
      <c r="G168" s="87"/>
      <c r="H168" s="480"/>
      <c r="I168" s="96"/>
      <c r="J168" s="96"/>
      <c r="K168" s="90"/>
      <c r="L168" s="91"/>
      <c r="M168" s="357"/>
      <c r="N168" s="356"/>
      <c r="O168" s="355"/>
      <c r="P168" s="354"/>
      <c r="X168" s="342" t="str">
        <f t="shared" si="0"/>
        <v xml:space="preserve"> </v>
      </c>
    </row>
    <row r="169" spans="1:24" s="343" customFormat="1" x14ac:dyDescent="0.2">
      <c r="B169" s="353"/>
      <c r="C169" s="352"/>
      <c r="D169" s="350"/>
      <c r="E169" s="351"/>
      <c r="F169" s="350"/>
      <c r="G169" s="350"/>
      <c r="H169" s="481"/>
      <c r="I169" s="519"/>
      <c r="J169" s="519"/>
      <c r="K169" s="349"/>
      <c r="L169" s="348"/>
      <c r="M169" s="347"/>
      <c r="N169" s="346"/>
      <c r="O169" s="345"/>
      <c r="P169" s="344"/>
      <c r="X169" s="342" t="str">
        <f t="shared" si="0"/>
        <v xml:space="preserve"> </v>
      </c>
    </row>
    <row r="170" spans="1:24" s="343" customFormat="1" x14ac:dyDescent="0.2">
      <c r="B170" s="353"/>
      <c r="C170" s="352"/>
      <c r="D170" s="350"/>
      <c r="E170" s="351"/>
      <c r="F170" s="350"/>
      <c r="G170" s="350"/>
      <c r="H170" s="481"/>
      <c r="I170" s="519"/>
      <c r="J170" s="519"/>
      <c r="K170" s="349"/>
      <c r="L170" s="348"/>
      <c r="M170" s="347"/>
      <c r="N170" s="346"/>
      <c r="O170" s="345"/>
      <c r="P170" s="344"/>
      <c r="X170" s="342" t="str">
        <f t="shared" si="0"/>
        <v xml:space="preserve"> </v>
      </c>
    </row>
    <row r="171" spans="1:24" s="343" customFormat="1" x14ac:dyDescent="0.2">
      <c r="B171" s="353"/>
      <c r="C171" s="352"/>
      <c r="D171" s="350"/>
      <c r="E171" s="351"/>
      <c r="F171" s="350"/>
      <c r="G171" s="350"/>
      <c r="H171" s="481"/>
      <c r="I171" s="519"/>
      <c r="J171" s="519"/>
      <c r="K171" s="349"/>
      <c r="L171" s="348"/>
      <c r="M171" s="347"/>
      <c r="N171" s="346"/>
      <c r="O171" s="345"/>
      <c r="P171" s="344"/>
      <c r="X171" s="342" t="str">
        <f t="shared" si="0"/>
        <v xml:space="preserve"> </v>
      </c>
    </row>
    <row r="172" spans="1:24" s="343" customFormat="1" x14ac:dyDescent="0.2">
      <c r="B172" s="353"/>
      <c r="C172" s="352"/>
      <c r="D172" s="350"/>
      <c r="E172" s="351"/>
      <c r="F172" s="350"/>
      <c r="G172" s="350"/>
      <c r="H172" s="481"/>
      <c r="I172" s="519"/>
      <c r="J172" s="519"/>
      <c r="K172" s="349"/>
      <c r="L172" s="348"/>
      <c r="M172" s="347"/>
      <c r="N172" s="346"/>
      <c r="O172" s="345"/>
      <c r="P172" s="344"/>
      <c r="X172" s="342" t="str">
        <f t="shared" si="0"/>
        <v xml:space="preserve"> </v>
      </c>
    </row>
    <row r="173" spans="1:24" s="343" customFormat="1" x14ac:dyDescent="0.2">
      <c r="B173" s="353"/>
      <c r="C173" s="352"/>
      <c r="D173" s="350"/>
      <c r="E173" s="351"/>
      <c r="F173" s="350"/>
      <c r="G173" s="350"/>
      <c r="H173" s="481"/>
      <c r="I173" s="519"/>
      <c r="J173" s="519"/>
      <c r="K173" s="349"/>
      <c r="L173" s="348"/>
      <c r="M173" s="347"/>
      <c r="N173" s="346"/>
      <c r="O173" s="345"/>
      <c r="P173" s="344"/>
      <c r="X173" s="342" t="str">
        <f t="shared" si="0"/>
        <v xml:space="preserve"> </v>
      </c>
    </row>
    <row r="174" spans="1:24" s="343" customFormat="1" x14ac:dyDescent="0.2">
      <c r="B174" s="353"/>
      <c r="C174" s="352"/>
      <c r="D174" s="350"/>
      <c r="E174" s="351"/>
      <c r="F174" s="350"/>
      <c r="G174" s="350"/>
      <c r="H174" s="481"/>
      <c r="I174" s="519"/>
      <c r="J174" s="519"/>
      <c r="K174" s="349"/>
      <c r="L174" s="348"/>
      <c r="M174" s="347"/>
      <c r="N174" s="346"/>
      <c r="O174" s="345"/>
      <c r="P174" s="344"/>
      <c r="X174" s="342" t="str">
        <f t="shared" si="0"/>
        <v xml:space="preserve"> </v>
      </c>
    </row>
    <row r="175" spans="1:24" s="343" customFormat="1" x14ac:dyDescent="0.2">
      <c r="B175" s="353"/>
      <c r="C175" s="352"/>
      <c r="D175" s="350"/>
      <c r="E175" s="351"/>
      <c r="F175" s="350"/>
      <c r="G175" s="350"/>
      <c r="H175" s="481"/>
      <c r="I175" s="519"/>
      <c r="J175" s="519"/>
      <c r="K175" s="349"/>
      <c r="L175" s="348"/>
      <c r="M175" s="347"/>
      <c r="N175" s="346"/>
      <c r="O175" s="345"/>
      <c r="P175" s="344"/>
      <c r="X175" s="342" t="str">
        <f t="shared" si="0"/>
        <v xml:space="preserve"> </v>
      </c>
    </row>
    <row r="176" spans="1:24" s="343" customFormat="1" x14ac:dyDescent="0.2">
      <c r="B176" s="353"/>
      <c r="C176" s="352"/>
      <c r="D176" s="350"/>
      <c r="E176" s="351"/>
      <c r="F176" s="350"/>
      <c r="G176" s="350"/>
      <c r="H176" s="481"/>
      <c r="I176" s="519"/>
      <c r="J176" s="519"/>
      <c r="K176" s="349"/>
      <c r="L176" s="348"/>
      <c r="M176" s="347"/>
      <c r="N176" s="346"/>
      <c r="O176" s="345"/>
      <c r="P176" s="344"/>
      <c r="X176" s="342" t="str">
        <f t="shared" si="0"/>
        <v xml:space="preserve"> </v>
      </c>
    </row>
    <row r="177" spans="2:24" s="343" customFormat="1" x14ac:dyDescent="0.2">
      <c r="B177" s="353"/>
      <c r="C177" s="352"/>
      <c r="D177" s="350"/>
      <c r="E177" s="351"/>
      <c r="F177" s="350"/>
      <c r="G177" s="350"/>
      <c r="H177" s="481"/>
      <c r="I177" s="519"/>
      <c r="J177" s="519"/>
      <c r="K177" s="349"/>
      <c r="L177" s="348"/>
      <c r="M177" s="347"/>
      <c r="N177" s="346"/>
      <c r="O177" s="345"/>
      <c r="P177" s="344"/>
      <c r="X177" s="342" t="str">
        <f t="shared" si="0"/>
        <v xml:space="preserve"> </v>
      </c>
    </row>
    <row r="178" spans="2:24" s="343" customFormat="1" x14ac:dyDescent="0.2">
      <c r="B178" s="353"/>
      <c r="C178" s="352"/>
      <c r="D178" s="350"/>
      <c r="E178" s="351"/>
      <c r="F178" s="350"/>
      <c r="G178" s="350"/>
      <c r="H178" s="481"/>
      <c r="I178" s="519"/>
      <c r="J178" s="519"/>
      <c r="K178" s="349"/>
      <c r="L178" s="348"/>
      <c r="M178" s="347"/>
      <c r="N178" s="346"/>
      <c r="O178" s="345"/>
      <c r="P178" s="344"/>
      <c r="X178" s="342" t="str">
        <f t="shared" si="0"/>
        <v xml:space="preserve"> </v>
      </c>
    </row>
    <row r="179" spans="2:24" s="343" customFormat="1" x14ac:dyDescent="0.2">
      <c r="B179" s="353"/>
      <c r="C179" s="352"/>
      <c r="D179" s="350"/>
      <c r="E179" s="351"/>
      <c r="F179" s="350"/>
      <c r="G179" s="350"/>
      <c r="H179" s="481"/>
      <c r="I179" s="519"/>
      <c r="J179" s="519"/>
      <c r="K179" s="349"/>
      <c r="L179" s="348"/>
      <c r="M179" s="347"/>
      <c r="N179" s="346"/>
      <c r="O179" s="345"/>
      <c r="P179" s="344"/>
      <c r="X179" s="342" t="str">
        <f t="shared" si="0"/>
        <v xml:space="preserve"> </v>
      </c>
    </row>
    <row r="180" spans="2:24" s="343" customFormat="1" x14ac:dyDescent="0.2">
      <c r="B180" s="353"/>
      <c r="C180" s="352"/>
      <c r="D180" s="350"/>
      <c r="E180" s="351"/>
      <c r="F180" s="350"/>
      <c r="G180" s="350"/>
      <c r="H180" s="481"/>
      <c r="I180" s="519"/>
      <c r="J180" s="519"/>
      <c r="K180" s="349"/>
      <c r="L180" s="348"/>
      <c r="M180" s="347"/>
      <c r="N180" s="346"/>
      <c r="O180" s="345"/>
      <c r="P180" s="344"/>
      <c r="X180" s="342" t="str">
        <f t="shared" si="0"/>
        <v xml:space="preserve"> </v>
      </c>
    </row>
    <row r="181" spans="2:24" s="343" customFormat="1" x14ac:dyDescent="0.2">
      <c r="B181" s="353"/>
      <c r="C181" s="352"/>
      <c r="D181" s="350"/>
      <c r="E181" s="351"/>
      <c r="F181" s="350"/>
      <c r="G181" s="350"/>
      <c r="H181" s="481"/>
      <c r="I181" s="519"/>
      <c r="J181" s="519"/>
      <c r="K181" s="349"/>
      <c r="L181" s="348"/>
      <c r="M181" s="347"/>
      <c r="N181" s="346"/>
      <c r="O181" s="345"/>
      <c r="P181" s="344"/>
      <c r="X181" s="342" t="str">
        <f t="shared" si="0"/>
        <v xml:space="preserve"> </v>
      </c>
    </row>
    <row r="182" spans="2:24" s="343" customFormat="1" x14ac:dyDescent="0.2">
      <c r="B182" s="353"/>
      <c r="C182" s="352"/>
      <c r="D182" s="350"/>
      <c r="E182" s="351"/>
      <c r="F182" s="350"/>
      <c r="G182" s="350"/>
      <c r="H182" s="481"/>
      <c r="I182" s="519"/>
      <c r="J182" s="519"/>
      <c r="K182" s="349"/>
      <c r="L182" s="348"/>
      <c r="M182" s="347"/>
      <c r="N182" s="346"/>
      <c r="O182" s="345"/>
      <c r="P182" s="344"/>
      <c r="X182" s="342" t="str">
        <f t="shared" si="0"/>
        <v xml:space="preserve"> </v>
      </c>
    </row>
    <row r="183" spans="2:24" s="343" customFormat="1" x14ac:dyDescent="0.2">
      <c r="B183" s="353"/>
      <c r="C183" s="352"/>
      <c r="D183" s="350"/>
      <c r="E183" s="351"/>
      <c r="F183" s="350"/>
      <c r="G183" s="350"/>
      <c r="H183" s="481"/>
      <c r="I183" s="519"/>
      <c r="J183" s="519"/>
      <c r="K183" s="349"/>
      <c r="L183" s="348"/>
      <c r="M183" s="347"/>
      <c r="N183" s="346"/>
      <c r="O183" s="345"/>
      <c r="P183" s="344"/>
      <c r="X183" s="342" t="str">
        <f t="shared" si="0"/>
        <v xml:space="preserve"> </v>
      </c>
    </row>
    <row r="184" spans="2:24" s="343" customFormat="1" x14ac:dyDescent="0.2">
      <c r="B184" s="353"/>
      <c r="C184" s="352"/>
      <c r="D184" s="350"/>
      <c r="E184" s="351"/>
      <c r="F184" s="350"/>
      <c r="G184" s="350"/>
      <c r="H184" s="481"/>
      <c r="I184" s="519"/>
      <c r="J184" s="519"/>
      <c r="K184" s="349"/>
      <c r="L184" s="348"/>
      <c r="M184" s="347"/>
      <c r="N184" s="346"/>
      <c r="O184" s="345"/>
      <c r="P184" s="344"/>
      <c r="X184" s="342" t="str">
        <f t="shared" si="0"/>
        <v xml:space="preserve"> </v>
      </c>
    </row>
    <row r="185" spans="2:24" s="343" customFormat="1" x14ac:dyDescent="0.2">
      <c r="B185" s="353"/>
      <c r="C185" s="352"/>
      <c r="D185" s="350"/>
      <c r="E185" s="351"/>
      <c r="F185" s="350"/>
      <c r="G185" s="350"/>
      <c r="H185" s="481"/>
      <c r="I185" s="519"/>
      <c r="J185" s="519"/>
      <c r="K185" s="349"/>
      <c r="L185" s="348"/>
      <c r="M185" s="347"/>
      <c r="N185" s="346"/>
      <c r="O185" s="345"/>
      <c r="P185" s="344"/>
      <c r="X185" s="342" t="str">
        <f t="shared" si="0"/>
        <v xml:space="preserve"> </v>
      </c>
    </row>
    <row r="186" spans="2:24" s="343" customFormat="1" x14ac:dyDescent="0.2">
      <c r="B186" s="353"/>
      <c r="C186" s="352"/>
      <c r="D186" s="350"/>
      <c r="E186" s="351"/>
      <c r="F186" s="350"/>
      <c r="G186" s="350"/>
      <c r="H186" s="481"/>
      <c r="I186" s="519"/>
      <c r="J186" s="519"/>
      <c r="K186" s="349"/>
      <c r="L186" s="348"/>
      <c r="M186" s="347"/>
      <c r="N186" s="346"/>
      <c r="O186" s="345"/>
      <c r="P186" s="344"/>
      <c r="X186" s="342" t="str">
        <f t="shared" si="0"/>
        <v xml:space="preserve"> </v>
      </c>
    </row>
    <row r="187" spans="2:24" s="343" customFormat="1" x14ac:dyDescent="0.2">
      <c r="B187" s="353"/>
      <c r="C187" s="352"/>
      <c r="D187" s="350"/>
      <c r="E187" s="351"/>
      <c r="F187" s="350"/>
      <c r="G187" s="350"/>
      <c r="H187" s="481"/>
      <c r="I187" s="519"/>
      <c r="J187" s="519"/>
      <c r="K187" s="349"/>
      <c r="L187" s="348"/>
      <c r="M187" s="347"/>
      <c r="N187" s="346"/>
      <c r="O187" s="345"/>
      <c r="P187" s="344"/>
      <c r="X187" s="342" t="str">
        <f t="shared" si="0"/>
        <v xml:space="preserve"> </v>
      </c>
    </row>
    <row r="188" spans="2:24" s="343" customFormat="1" x14ac:dyDescent="0.2">
      <c r="B188" s="353"/>
      <c r="C188" s="352"/>
      <c r="D188" s="350"/>
      <c r="E188" s="351"/>
      <c r="F188" s="350"/>
      <c r="G188" s="350"/>
      <c r="H188" s="481"/>
      <c r="I188" s="519"/>
      <c r="J188" s="519"/>
      <c r="K188" s="349"/>
      <c r="L188" s="348"/>
      <c r="M188" s="347"/>
      <c r="N188" s="346"/>
      <c r="O188" s="345"/>
      <c r="P188" s="344"/>
      <c r="X188" s="342" t="str">
        <f t="shared" si="0"/>
        <v xml:space="preserve"> </v>
      </c>
    </row>
    <row r="189" spans="2:24" s="343" customFormat="1" x14ac:dyDescent="0.2">
      <c r="B189" s="353"/>
      <c r="C189" s="352"/>
      <c r="D189" s="350"/>
      <c r="E189" s="351"/>
      <c r="F189" s="350"/>
      <c r="G189" s="350"/>
      <c r="H189" s="481"/>
      <c r="I189" s="519"/>
      <c r="J189" s="519"/>
      <c r="K189" s="349"/>
      <c r="L189" s="348"/>
      <c r="M189" s="347"/>
      <c r="N189" s="346"/>
      <c r="O189" s="345"/>
      <c r="P189" s="344"/>
      <c r="X189" s="342" t="str">
        <f t="shared" si="0"/>
        <v xml:space="preserve"> </v>
      </c>
    </row>
    <row r="190" spans="2:24" x14ac:dyDescent="0.2">
      <c r="N190" s="338"/>
      <c r="X190" s="342" t="str">
        <f t="shared" si="0"/>
        <v xml:space="preserve"> </v>
      </c>
    </row>
    <row r="191" spans="2:24" x14ac:dyDescent="0.2">
      <c r="X191" s="342" t="str">
        <f t="shared" si="0"/>
        <v xml:space="preserve"> </v>
      </c>
    </row>
    <row r="192" spans="2:24" x14ac:dyDescent="0.2">
      <c r="X192" s="342" t="str">
        <f t="shared" si="0"/>
        <v xml:space="preserve"> </v>
      </c>
    </row>
    <row r="193" spans="24:24" x14ac:dyDescent="0.2">
      <c r="X193" s="342" t="str">
        <f t="shared" si="0"/>
        <v xml:space="preserve"> </v>
      </c>
    </row>
    <row r="194" spans="24:24" x14ac:dyDescent="0.2">
      <c r="X194" s="342" t="str">
        <f t="shared" si="0"/>
        <v xml:space="preserve"> </v>
      </c>
    </row>
    <row r="195" spans="24:24" x14ac:dyDescent="0.2">
      <c r="X195" s="342" t="str">
        <f t="shared" ref="X195:X224" si="1">CONCATENATE(E195," ",D195)</f>
        <v xml:space="preserve"> </v>
      </c>
    </row>
    <row r="196" spans="24:24" x14ac:dyDescent="0.2">
      <c r="X196" s="342" t="str">
        <f t="shared" si="1"/>
        <v xml:space="preserve"> </v>
      </c>
    </row>
    <row r="197" spans="24:24" x14ac:dyDescent="0.2">
      <c r="X197" s="342" t="str">
        <f t="shared" si="1"/>
        <v xml:space="preserve"> </v>
      </c>
    </row>
    <row r="198" spans="24:24" x14ac:dyDescent="0.2">
      <c r="X198" s="342" t="str">
        <f t="shared" si="1"/>
        <v xml:space="preserve"> </v>
      </c>
    </row>
    <row r="199" spans="24:24" x14ac:dyDescent="0.2">
      <c r="X199" s="342" t="str">
        <f t="shared" si="1"/>
        <v xml:space="preserve"> </v>
      </c>
    </row>
    <row r="200" spans="24:24" x14ac:dyDescent="0.2">
      <c r="X200" s="342" t="str">
        <f t="shared" si="1"/>
        <v xml:space="preserve"> </v>
      </c>
    </row>
    <row r="201" spans="24:24" x14ac:dyDescent="0.2">
      <c r="X201" s="342" t="str">
        <f t="shared" si="1"/>
        <v xml:space="preserve"> </v>
      </c>
    </row>
    <row r="202" spans="24:24" x14ac:dyDescent="0.2">
      <c r="X202" s="342" t="str">
        <f t="shared" si="1"/>
        <v xml:space="preserve"> </v>
      </c>
    </row>
    <row r="203" spans="24:24" x14ac:dyDescent="0.2">
      <c r="X203" s="342" t="str">
        <f t="shared" si="1"/>
        <v xml:space="preserve"> </v>
      </c>
    </row>
    <row r="204" spans="24:24" x14ac:dyDescent="0.2">
      <c r="X204" s="342" t="str">
        <f t="shared" si="1"/>
        <v xml:space="preserve"> </v>
      </c>
    </row>
    <row r="205" spans="24:24" x14ac:dyDescent="0.2">
      <c r="X205" s="342" t="str">
        <f t="shared" si="1"/>
        <v xml:space="preserve"> </v>
      </c>
    </row>
    <row r="206" spans="24:24" x14ac:dyDescent="0.2">
      <c r="X206" s="342" t="str">
        <f t="shared" si="1"/>
        <v xml:space="preserve"> </v>
      </c>
    </row>
    <row r="207" spans="24:24" x14ac:dyDescent="0.2">
      <c r="X207" s="342" t="str">
        <f t="shared" si="1"/>
        <v xml:space="preserve"> </v>
      </c>
    </row>
    <row r="208" spans="24:24" x14ac:dyDescent="0.2">
      <c r="X208" s="342" t="str">
        <f t="shared" si="1"/>
        <v xml:space="preserve"> </v>
      </c>
    </row>
    <row r="209" spans="24:24" x14ac:dyDescent="0.2">
      <c r="X209" s="342" t="str">
        <f t="shared" si="1"/>
        <v xml:space="preserve"> </v>
      </c>
    </row>
    <row r="210" spans="24:24" x14ac:dyDescent="0.2">
      <c r="X210" s="342" t="str">
        <f t="shared" si="1"/>
        <v xml:space="preserve"> </v>
      </c>
    </row>
    <row r="211" spans="24:24" x14ac:dyDescent="0.2">
      <c r="X211" s="342" t="str">
        <f t="shared" si="1"/>
        <v xml:space="preserve"> </v>
      </c>
    </row>
    <row r="212" spans="24:24" x14ac:dyDescent="0.2">
      <c r="X212" s="342" t="str">
        <f t="shared" si="1"/>
        <v xml:space="preserve"> </v>
      </c>
    </row>
    <row r="213" spans="24:24" x14ac:dyDescent="0.2">
      <c r="X213" s="342" t="str">
        <f t="shared" si="1"/>
        <v xml:space="preserve"> </v>
      </c>
    </row>
    <row r="214" spans="24:24" x14ac:dyDescent="0.2">
      <c r="X214" s="342" t="str">
        <f t="shared" si="1"/>
        <v xml:space="preserve"> </v>
      </c>
    </row>
    <row r="215" spans="24:24" x14ac:dyDescent="0.2">
      <c r="X215" s="342" t="str">
        <f t="shared" si="1"/>
        <v xml:space="preserve"> </v>
      </c>
    </row>
    <row r="216" spans="24:24" x14ac:dyDescent="0.2">
      <c r="X216" s="342" t="str">
        <f t="shared" si="1"/>
        <v xml:space="preserve"> </v>
      </c>
    </row>
    <row r="217" spans="24:24" x14ac:dyDescent="0.2">
      <c r="X217" s="342" t="str">
        <f t="shared" si="1"/>
        <v xml:space="preserve"> </v>
      </c>
    </row>
    <row r="218" spans="24:24" x14ac:dyDescent="0.2">
      <c r="X218" s="342" t="str">
        <f t="shared" si="1"/>
        <v xml:space="preserve"> </v>
      </c>
    </row>
    <row r="219" spans="24:24" x14ac:dyDescent="0.2">
      <c r="X219" s="342" t="str">
        <f t="shared" si="1"/>
        <v xml:space="preserve"> </v>
      </c>
    </row>
    <row r="220" spans="24:24" x14ac:dyDescent="0.2">
      <c r="X220" s="342" t="str">
        <f t="shared" si="1"/>
        <v xml:space="preserve"> </v>
      </c>
    </row>
    <row r="221" spans="24:24" x14ac:dyDescent="0.2">
      <c r="X221" s="342" t="str">
        <f t="shared" si="1"/>
        <v xml:space="preserve"> </v>
      </c>
    </row>
    <row r="222" spans="24:24" x14ac:dyDescent="0.2">
      <c r="X222" s="342" t="str">
        <f t="shared" si="1"/>
        <v xml:space="preserve"> </v>
      </c>
    </row>
    <row r="223" spans="24:24" x14ac:dyDescent="0.2">
      <c r="X223" s="342" t="str">
        <f t="shared" si="1"/>
        <v xml:space="preserve"> </v>
      </c>
    </row>
    <row r="224" spans="24:24" x14ac:dyDescent="0.2">
      <c r="X224" s="342" t="str">
        <f t="shared" si="1"/>
        <v xml:space="preserve"> </v>
      </c>
    </row>
  </sheetData>
  <autoFilter ref="A18:WVY164"/>
  <mergeCells count="6">
    <mergeCell ref="L7:O7"/>
    <mergeCell ref="N2:O2"/>
    <mergeCell ref="L4:O4"/>
    <mergeCell ref="L5:O5"/>
    <mergeCell ref="L6:O6"/>
    <mergeCell ref="L9:O9"/>
  </mergeCells>
  <pageMargins left="0.23622047244094491" right="0.15748031496062992" top="0.9055118110236221" bottom="0.27559055118110237" header="0.78740157480314965" footer="0.19685039370078741"/>
  <pageSetup paperSize="9" scale="6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17"/>
  <sheetViews>
    <sheetView topLeftCell="B12" zoomScale="80" zoomScaleNormal="80" zoomScaleSheetLayoutView="100" workbookViewId="0">
      <pane ySplit="7" topLeftCell="A19" activePane="bottomLeft" state="frozen"/>
      <selection activeCell="B12" sqref="B12"/>
      <selection pane="bottomLeft" activeCell="M17" sqref="M17"/>
    </sheetView>
  </sheetViews>
  <sheetFormatPr defaultRowHeight="12.75" outlineLevelCol="1" x14ac:dyDescent="0.2"/>
  <cols>
    <col min="1" max="1" width="7.7109375" style="337" hidden="1" customWidth="1" outlineLevel="1"/>
    <col min="2" max="2" width="4.140625" style="338" customWidth="1" collapsed="1"/>
    <col min="3" max="3" width="19.28515625" style="341" customWidth="1"/>
    <col min="4" max="4" width="17.140625" style="338" customWidth="1"/>
    <col min="5" max="5" width="38.42578125" style="340" customWidth="1"/>
    <col min="6" max="6" width="14" style="338" customWidth="1"/>
    <col min="7" max="7" width="6.28515625" style="338" customWidth="1"/>
    <col min="8" max="8" width="9.7109375" style="464" customWidth="1"/>
    <col min="9" max="9" width="15" style="511" customWidth="1"/>
    <col min="10" max="10" width="14.28515625" style="511" customWidth="1"/>
    <col min="11" max="11" width="20.85546875" style="338" customWidth="1"/>
    <col min="12" max="12" width="10.5703125" style="338" customWidth="1"/>
    <col min="13" max="13" width="18.28515625" style="338" bestFit="1" customWidth="1"/>
    <col min="14" max="14" width="14.42578125" style="339" customWidth="1"/>
    <col min="15" max="15" width="21.42578125" style="338" bestFit="1" customWidth="1"/>
    <col min="16" max="16" width="13.140625" style="338" customWidth="1"/>
    <col min="17" max="17" width="23.28515625" style="337" customWidth="1"/>
    <col min="18" max="21" width="9.140625" style="337" hidden="1" customWidth="1"/>
    <col min="22" max="29" width="0" style="337" hidden="1" customWidth="1"/>
    <col min="30" max="254" width="9.140625" style="337"/>
    <col min="255" max="255" width="7.7109375" style="337" customWidth="1"/>
    <col min="256" max="256" width="4.140625" style="337" customWidth="1"/>
    <col min="257" max="257" width="19.28515625" style="337" customWidth="1"/>
    <col min="258" max="258" width="17.140625" style="337" customWidth="1"/>
    <col min="259" max="259" width="22.5703125" style="337" customWidth="1"/>
    <col min="260" max="260" width="14" style="337" customWidth="1"/>
    <col min="261" max="261" width="11.5703125" style="337" customWidth="1"/>
    <col min="262" max="262" width="10.140625" style="337" bestFit="1" customWidth="1"/>
    <col min="263" max="263" width="6.28515625" style="337" customWidth="1"/>
    <col min="264" max="264" width="9.7109375" style="337" customWidth="1"/>
    <col min="265" max="266" width="14.28515625" style="337" customWidth="1"/>
    <col min="267" max="267" width="20.85546875" style="337" customWidth="1"/>
    <col min="268" max="268" width="10.5703125" style="337" customWidth="1"/>
    <col min="269" max="269" width="18.28515625" style="337" bestFit="1" customWidth="1"/>
    <col min="270" max="270" width="14.42578125" style="337" customWidth="1"/>
    <col min="271" max="271" width="21.42578125" style="337" bestFit="1" customWidth="1"/>
    <col min="272" max="272" width="13.140625" style="337" customWidth="1"/>
    <col min="273" max="273" width="23.28515625" style="337" customWidth="1"/>
    <col min="274" max="510" width="9.140625" style="337"/>
    <col min="511" max="511" width="7.7109375" style="337" customWidth="1"/>
    <col min="512" max="512" width="4.140625" style="337" customWidth="1"/>
    <col min="513" max="513" width="19.28515625" style="337" customWidth="1"/>
    <col min="514" max="514" width="17.140625" style="337" customWidth="1"/>
    <col min="515" max="515" width="22.5703125" style="337" customWidth="1"/>
    <col min="516" max="516" width="14" style="337" customWidth="1"/>
    <col min="517" max="517" width="11.5703125" style="337" customWidth="1"/>
    <col min="518" max="518" width="10.140625" style="337" bestFit="1" customWidth="1"/>
    <col min="519" max="519" width="6.28515625" style="337" customWidth="1"/>
    <col min="520" max="520" width="9.7109375" style="337" customWidth="1"/>
    <col min="521" max="522" width="14.28515625" style="337" customWidth="1"/>
    <col min="523" max="523" width="20.85546875" style="337" customWidth="1"/>
    <col min="524" max="524" width="10.5703125" style="337" customWidth="1"/>
    <col min="525" max="525" width="18.28515625" style="337" bestFit="1" customWidth="1"/>
    <col min="526" max="526" width="14.42578125" style="337" customWidth="1"/>
    <col min="527" max="527" width="21.42578125" style="337" bestFit="1" customWidth="1"/>
    <col min="528" max="528" width="13.140625" style="337" customWidth="1"/>
    <col min="529" max="529" width="23.28515625" style="337" customWidth="1"/>
    <col min="530" max="766" width="9.140625" style="337"/>
    <col min="767" max="767" width="7.7109375" style="337" customWidth="1"/>
    <col min="768" max="768" width="4.140625" style="337" customWidth="1"/>
    <col min="769" max="769" width="19.28515625" style="337" customWidth="1"/>
    <col min="770" max="770" width="17.140625" style="337" customWidth="1"/>
    <col min="771" max="771" width="22.5703125" style="337" customWidth="1"/>
    <col min="772" max="772" width="14" style="337" customWidth="1"/>
    <col min="773" max="773" width="11.5703125" style="337" customWidth="1"/>
    <col min="774" max="774" width="10.140625" style="337" bestFit="1" customWidth="1"/>
    <col min="775" max="775" width="6.28515625" style="337" customWidth="1"/>
    <col min="776" max="776" width="9.7109375" style="337" customWidth="1"/>
    <col min="777" max="778" width="14.28515625" style="337" customWidth="1"/>
    <col min="779" max="779" width="20.85546875" style="337" customWidth="1"/>
    <col min="780" max="780" width="10.5703125" style="337" customWidth="1"/>
    <col min="781" max="781" width="18.28515625" style="337" bestFit="1" customWidth="1"/>
    <col min="782" max="782" width="14.42578125" style="337" customWidth="1"/>
    <col min="783" max="783" width="21.42578125" style="337" bestFit="1" customWidth="1"/>
    <col min="784" max="784" width="13.140625" style="337" customWidth="1"/>
    <col min="785" max="785" width="23.28515625" style="337" customWidth="1"/>
    <col min="786" max="1022" width="9.140625" style="337"/>
    <col min="1023" max="1023" width="7.7109375" style="337" customWidth="1"/>
    <col min="1024" max="1024" width="4.140625" style="337" customWidth="1"/>
    <col min="1025" max="1025" width="19.28515625" style="337" customWidth="1"/>
    <col min="1026" max="1026" width="17.140625" style="337" customWidth="1"/>
    <col min="1027" max="1027" width="22.5703125" style="337" customWidth="1"/>
    <col min="1028" max="1028" width="14" style="337" customWidth="1"/>
    <col min="1029" max="1029" width="11.5703125" style="337" customWidth="1"/>
    <col min="1030" max="1030" width="10.140625" style="337" bestFit="1" customWidth="1"/>
    <col min="1031" max="1031" width="6.28515625" style="337" customWidth="1"/>
    <col min="1032" max="1032" width="9.7109375" style="337" customWidth="1"/>
    <col min="1033" max="1034" width="14.28515625" style="337" customWidth="1"/>
    <col min="1035" max="1035" width="20.85546875" style="337" customWidth="1"/>
    <col min="1036" max="1036" width="10.5703125" style="337" customWidth="1"/>
    <col min="1037" max="1037" width="18.28515625" style="337" bestFit="1" customWidth="1"/>
    <col min="1038" max="1038" width="14.42578125" style="337" customWidth="1"/>
    <col min="1039" max="1039" width="21.42578125" style="337" bestFit="1" customWidth="1"/>
    <col min="1040" max="1040" width="13.140625" style="337" customWidth="1"/>
    <col min="1041" max="1041" width="23.28515625" style="337" customWidth="1"/>
    <col min="1042" max="1278" width="9.140625" style="337"/>
    <col min="1279" max="1279" width="7.7109375" style="337" customWidth="1"/>
    <col min="1280" max="1280" width="4.140625" style="337" customWidth="1"/>
    <col min="1281" max="1281" width="19.28515625" style="337" customWidth="1"/>
    <col min="1282" max="1282" width="17.140625" style="337" customWidth="1"/>
    <col min="1283" max="1283" width="22.5703125" style="337" customWidth="1"/>
    <col min="1284" max="1284" width="14" style="337" customWidth="1"/>
    <col min="1285" max="1285" width="11.5703125" style="337" customWidth="1"/>
    <col min="1286" max="1286" width="10.140625" style="337" bestFit="1" customWidth="1"/>
    <col min="1287" max="1287" width="6.28515625" style="337" customWidth="1"/>
    <col min="1288" max="1288" width="9.7109375" style="337" customWidth="1"/>
    <col min="1289" max="1290" width="14.28515625" style="337" customWidth="1"/>
    <col min="1291" max="1291" width="20.85546875" style="337" customWidth="1"/>
    <col min="1292" max="1292" width="10.5703125" style="337" customWidth="1"/>
    <col min="1293" max="1293" width="18.28515625" style="337" bestFit="1" customWidth="1"/>
    <col min="1294" max="1294" width="14.42578125" style="337" customWidth="1"/>
    <col min="1295" max="1295" width="21.42578125" style="337" bestFit="1" customWidth="1"/>
    <col min="1296" max="1296" width="13.140625" style="337" customWidth="1"/>
    <col min="1297" max="1297" width="23.28515625" style="337" customWidth="1"/>
    <col min="1298" max="1534" width="9.140625" style="337"/>
    <col min="1535" max="1535" width="7.7109375" style="337" customWidth="1"/>
    <col min="1536" max="1536" width="4.140625" style="337" customWidth="1"/>
    <col min="1537" max="1537" width="19.28515625" style="337" customWidth="1"/>
    <col min="1538" max="1538" width="17.140625" style="337" customWidth="1"/>
    <col min="1539" max="1539" width="22.5703125" style="337" customWidth="1"/>
    <col min="1540" max="1540" width="14" style="337" customWidth="1"/>
    <col min="1541" max="1541" width="11.5703125" style="337" customWidth="1"/>
    <col min="1542" max="1542" width="10.140625" style="337" bestFit="1" customWidth="1"/>
    <col min="1543" max="1543" width="6.28515625" style="337" customWidth="1"/>
    <col min="1544" max="1544" width="9.7109375" style="337" customWidth="1"/>
    <col min="1545" max="1546" width="14.28515625" style="337" customWidth="1"/>
    <col min="1547" max="1547" width="20.85546875" style="337" customWidth="1"/>
    <col min="1548" max="1548" width="10.5703125" style="337" customWidth="1"/>
    <col min="1549" max="1549" width="18.28515625" style="337" bestFit="1" customWidth="1"/>
    <col min="1550" max="1550" width="14.42578125" style="337" customWidth="1"/>
    <col min="1551" max="1551" width="21.42578125" style="337" bestFit="1" customWidth="1"/>
    <col min="1552" max="1552" width="13.140625" style="337" customWidth="1"/>
    <col min="1553" max="1553" width="23.28515625" style="337" customWidth="1"/>
    <col min="1554" max="1790" width="9.140625" style="337"/>
    <col min="1791" max="1791" width="7.7109375" style="337" customWidth="1"/>
    <col min="1792" max="1792" width="4.140625" style="337" customWidth="1"/>
    <col min="1793" max="1793" width="19.28515625" style="337" customWidth="1"/>
    <col min="1794" max="1794" width="17.140625" style="337" customWidth="1"/>
    <col min="1795" max="1795" width="22.5703125" style="337" customWidth="1"/>
    <col min="1796" max="1796" width="14" style="337" customWidth="1"/>
    <col min="1797" max="1797" width="11.5703125" style="337" customWidth="1"/>
    <col min="1798" max="1798" width="10.140625" style="337" bestFit="1" customWidth="1"/>
    <col min="1799" max="1799" width="6.28515625" style="337" customWidth="1"/>
    <col min="1800" max="1800" width="9.7109375" style="337" customWidth="1"/>
    <col min="1801" max="1802" width="14.28515625" style="337" customWidth="1"/>
    <col min="1803" max="1803" width="20.85546875" style="337" customWidth="1"/>
    <col min="1804" max="1804" width="10.5703125" style="337" customWidth="1"/>
    <col min="1805" max="1805" width="18.28515625" style="337" bestFit="1" customWidth="1"/>
    <col min="1806" max="1806" width="14.42578125" style="337" customWidth="1"/>
    <col min="1807" max="1807" width="21.42578125" style="337" bestFit="1" customWidth="1"/>
    <col min="1808" max="1808" width="13.140625" style="337" customWidth="1"/>
    <col min="1809" max="1809" width="23.28515625" style="337" customWidth="1"/>
    <col min="1810" max="2046" width="9.140625" style="337"/>
    <col min="2047" max="2047" width="7.7109375" style="337" customWidth="1"/>
    <col min="2048" max="2048" width="4.140625" style="337" customWidth="1"/>
    <col min="2049" max="2049" width="19.28515625" style="337" customWidth="1"/>
    <col min="2050" max="2050" width="17.140625" style="337" customWidth="1"/>
    <col min="2051" max="2051" width="22.5703125" style="337" customWidth="1"/>
    <col min="2052" max="2052" width="14" style="337" customWidth="1"/>
    <col min="2053" max="2053" width="11.5703125" style="337" customWidth="1"/>
    <col min="2054" max="2054" width="10.140625" style="337" bestFit="1" customWidth="1"/>
    <col min="2055" max="2055" width="6.28515625" style="337" customWidth="1"/>
    <col min="2056" max="2056" width="9.7109375" style="337" customWidth="1"/>
    <col min="2057" max="2058" width="14.28515625" style="337" customWidth="1"/>
    <col min="2059" max="2059" width="20.85546875" style="337" customWidth="1"/>
    <col min="2060" max="2060" width="10.5703125" style="337" customWidth="1"/>
    <col min="2061" max="2061" width="18.28515625" style="337" bestFit="1" customWidth="1"/>
    <col min="2062" max="2062" width="14.42578125" style="337" customWidth="1"/>
    <col min="2063" max="2063" width="21.42578125" style="337" bestFit="1" customWidth="1"/>
    <col min="2064" max="2064" width="13.140625" style="337" customWidth="1"/>
    <col min="2065" max="2065" width="23.28515625" style="337" customWidth="1"/>
    <col min="2066" max="2302" width="9.140625" style="337"/>
    <col min="2303" max="2303" width="7.7109375" style="337" customWidth="1"/>
    <col min="2304" max="2304" width="4.140625" style="337" customWidth="1"/>
    <col min="2305" max="2305" width="19.28515625" style="337" customWidth="1"/>
    <col min="2306" max="2306" width="17.140625" style="337" customWidth="1"/>
    <col min="2307" max="2307" width="22.5703125" style="337" customWidth="1"/>
    <col min="2308" max="2308" width="14" style="337" customWidth="1"/>
    <col min="2309" max="2309" width="11.5703125" style="337" customWidth="1"/>
    <col min="2310" max="2310" width="10.140625" style="337" bestFit="1" customWidth="1"/>
    <col min="2311" max="2311" width="6.28515625" style="337" customWidth="1"/>
    <col min="2312" max="2312" width="9.7109375" style="337" customWidth="1"/>
    <col min="2313" max="2314" width="14.28515625" style="337" customWidth="1"/>
    <col min="2315" max="2315" width="20.85546875" style="337" customWidth="1"/>
    <col min="2316" max="2316" width="10.5703125" style="337" customWidth="1"/>
    <col min="2317" max="2317" width="18.28515625" style="337" bestFit="1" customWidth="1"/>
    <col min="2318" max="2318" width="14.42578125" style="337" customWidth="1"/>
    <col min="2319" max="2319" width="21.42578125" style="337" bestFit="1" customWidth="1"/>
    <col min="2320" max="2320" width="13.140625" style="337" customWidth="1"/>
    <col min="2321" max="2321" width="23.28515625" style="337" customWidth="1"/>
    <col min="2322" max="2558" width="9.140625" style="337"/>
    <col min="2559" max="2559" width="7.7109375" style="337" customWidth="1"/>
    <col min="2560" max="2560" width="4.140625" style="337" customWidth="1"/>
    <col min="2561" max="2561" width="19.28515625" style="337" customWidth="1"/>
    <col min="2562" max="2562" width="17.140625" style="337" customWidth="1"/>
    <col min="2563" max="2563" width="22.5703125" style="337" customWidth="1"/>
    <col min="2564" max="2564" width="14" style="337" customWidth="1"/>
    <col min="2565" max="2565" width="11.5703125" style="337" customWidth="1"/>
    <col min="2566" max="2566" width="10.140625" style="337" bestFit="1" customWidth="1"/>
    <col min="2567" max="2567" width="6.28515625" style="337" customWidth="1"/>
    <col min="2568" max="2568" width="9.7109375" style="337" customWidth="1"/>
    <col min="2569" max="2570" width="14.28515625" style="337" customWidth="1"/>
    <col min="2571" max="2571" width="20.85546875" style="337" customWidth="1"/>
    <col min="2572" max="2572" width="10.5703125" style="337" customWidth="1"/>
    <col min="2573" max="2573" width="18.28515625" style="337" bestFit="1" customWidth="1"/>
    <col min="2574" max="2574" width="14.42578125" style="337" customWidth="1"/>
    <col min="2575" max="2575" width="21.42578125" style="337" bestFit="1" customWidth="1"/>
    <col min="2576" max="2576" width="13.140625" style="337" customWidth="1"/>
    <col min="2577" max="2577" width="23.28515625" style="337" customWidth="1"/>
    <col min="2578" max="2814" width="9.140625" style="337"/>
    <col min="2815" max="2815" width="7.7109375" style="337" customWidth="1"/>
    <col min="2816" max="2816" width="4.140625" style="337" customWidth="1"/>
    <col min="2817" max="2817" width="19.28515625" style="337" customWidth="1"/>
    <col min="2818" max="2818" width="17.140625" style="337" customWidth="1"/>
    <col min="2819" max="2819" width="22.5703125" style="337" customWidth="1"/>
    <col min="2820" max="2820" width="14" style="337" customWidth="1"/>
    <col min="2821" max="2821" width="11.5703125" style="337" customWidth="1"/>
    <col min="2822" max="2822" width="10.140625" style="337" bestFit="1" customWidth="1"/>
    <col min="2823" max="2823" width="6.28515625" style="337" customWidth="1"/>
    <col min="2824" max="2824" width="9.7109375" style="337" customWidth="1"/>
    <col min="2825" max="2826" width="14.28515625" style="337" customWidth="1"/>
    <col min="2827" max="2827" width="20.85546875" style="337" customWidth="1"/>
    <col min="2828" max="2828" width="10.5703125" style="337" customWidth="1"/>
    <col min="2829" max="2829" width="18.28515625" style="337" bestFit="1" customWidth="1"/>
    <col min="2830" max="2830" width="14.42578125" style="337" customWidth="1"/>
    <col min="2831" max="2831" width="21.42578125" style="337" bestFit="1" customWidth="1"/>
    <col min="2832" max="2832" width="13.140625" style="337" customWidth="1"/>
    <col min="2833" max="2833" width="23.28515625" style="337" customWidth="1"/>
    <col min="2834" max="3070" width="9.140625" style="337"/>
    <col min="3071" max="3071" width="7.7109375" style="337" customWidth="1"/>
    <col min="3072" max="3072" width="4.140625" style="337" customWidth="1"/>
    <col min="3073" max="3073" width="19.28515625" style="337" customWidth="1"/>
    <col min="3074" max="3074" width="17.140625" style="337" customWidth="1"/>
    <col min="3075" max="3075" width="22.5703125" style="337" customWidth="1"/>
    <col min="3076" max="3076" width="14" style="337" customWidth="1"/>
    <col min="3077" max="3077" width="11.5703125" style="337" customWidth="1"/>
    <col min="3078" max="3078" width="10.140625" style="337" bestFit="1" customWidth="1"/>
    <col min="3079" max="3079" width="6.28515625" style="337" customWidth="1"/>
    <col min="3080" max="3080" width="9.7109375" style="337" customWidth="1"/>
    <col min="3081" max="3082" width="14.28515625" style="337" customWidth="1"/>
    <col min="3083" max="3083" width="20.85546875" style="337" customWidth="1"/>
    <col min="3084" max="3084" width="10.5703125" style="337" customWidth="1"/>
    <col min="3085" max="3085" width="18.28515625" style="337" bestFit="1" customWidth="1"/>
    <col min="3086" max="3086" width="14.42578125" style="337" customWidth="1"/>
    <col min="3087" max="3087" width="21.42578125" style="337" bestFit="1" customWidth="1"/>
    <col min="3088" max="3088" width="13.140625" style="337" customWidth="1"/>
    <col min="3089" max="3089" width="23.28515625" style="337" customWidth="1"/>
    <col min="3090" max="3326" width="9.140625" style="337"/>
    <col min="3327" max="3327" width="7.7109375" style="337" customWidth="1"/>
    <col min="3328" max="3328" width="4.140625" style="337" customWidth="1"/>
    <col min="3329" max="3329" width="19.28515625" style="337" customWidth="1"/>
    <col min="3330" max="3330" width="17.140625" style="337" customWidth="1"/>
    <col min="3331" max="3331" width="22.5703125" style="337" customWidth="1"/>
    <col min="3332" max="3332" width="14" style="337" customWidth="1"/>
    <col min="3333" max="3333" width="11.5703125" style="337" customWidth="1"/>
    <col min="3334" max="3334" width="10.140625" style="337" bestFit="1" customWidth="1"/>
    <col min="3335" max="3335" width="6.28515625" style="337" customWidth="1"/>
    <col min="3336" max="3336" width="9.7109375" style="337" customWidth="1"/>
    <col min="3337" max="3338" width="14.28515625" style="337" customWidth="1"/>
    <col min="3339" max="3339" width="20.85546875" style="337" customWidth="1"/>
    <col min="3340" max="3340" width="10.5703125" style="337" customWidth="1"/>
    <col min="3341" max="3341" width="18.28515625" style="337" bestFit="1" customWidth="1"/>
    <col min="3342" max="3342" width="14.42578125" style="337" customWidth="1"/>
    <col min="3343" max="3343" width="21.42578125" style="337" bestFit="1" customWidth="1"/>
    <col min="3344" max="3344" width="13.140625" style="337" customWidth="1"/>
    <col min="3345" max="3345" width="23.28515625" style="337" customWidth="1"/>
    <col min="3346" max="3582" width="9.140625" style="337"/>
    <col min="3583" max="3583" width="7.7109375" style="337" customWidth="1"/>
    <col min="3584" max="3584" width="4.140625" style="337" customWidth="1"/>
    <col min="3585" max="3585" width="19.28515625" style="337" customWidth="1"/>
    <col min="3586" max="3586" width="17.140625" style="337" customWidth="1"/>
    <col min="3587" max="3587" width="22.5703125" style="337" customWidth="1"/>
    <col min="3588" max="3588" width="14" style="337" customWidth="1"/>
    <col min="3589" max="3589" width="11.5703125" style="337" customWidth="1"/>
    <col min="3590" max="3590" width="10.140625" style="337" bestFit="1" customWidth="1"/>
    <col min="3591" max="3591" width="6.28515625" style="337" customWidth="1"/>
    <col min="3592" max="3592" width="9.7109375" style="337" customWidth="1"/>
    <col min="3593" max="3594" width="14.28515625" style="337" customWidth="1"/>
    <col min="3595" max="3595" width="20.85546875" style="337" customWidth="1"/>
    <col min="3596" max="3596" width="10.5703125" style="337" customWidth="1"/>
    <col min="3597" max="3597" width="18.28515625" style="337" bestFit="1" customWidth="1"/>
    <col min="3598" max="3598" width="14.42578125" style="337" customWidth="1"/>
    <col min="3599" max="3599" width="21.42578125" style="337" bestFit="1" customWidth="1"/>
    <col min="3600" max="3600" width="13.140625" style="337" customWidth="1"/>
    <col min="3601" max="3601" width="23.28515625" style="337" customWidth="1"/>
    <col min="3602" max="3838" width="9.140625" style="337"/>
    <col min="3839" max="3839" width="7.7109375" style="337" customWidth="1"/>
    <col min="3840" max="3840" width="4.140625" style="337" customWidth="1"/>
    <col min="3841" max="3841" width="19.28515625" style="337" customWidth="1"/>
    <col min="3842" max="3842" width="17.140625" style="337" customWidth="1"/>
    <col min="3843" max="3843" width="22.5703125" style="337" customWidth="1"/>
    <col min="3844" max="3844" width="14" style="337" customWidth="1"/>
    <col min="3845" max="3845" width="11.5703125" style="337" customWidth="1"/>
    <col min="3846" max="3846" width="10.140625" style="337" bestFit="1" customWidth="1"/>
    <col min="3847" max="3847" width="6.28515625" style="337" customWidth="1"/>
    <col min="3848" max="3848" width="9.7109375" style="337" customWidth="1"/>
    <col min="3849" max="3850" width="14.28515625" style="337" customWidth="1"/>
    <col min="3851" max="3851" width="20.85546875" style="337" customWidth="1"/>
    <col min="3852" max="3852" width="10.5703125" style="337" customWidth="1"/>
    <col min="3853" max="3853" width="18.28515625" style="337" bestFit="1" customWidth="1"/>
    <col min="3854" max="3854" width="14.42578125" style="337" customWidth="1"/>
    <col min="3855" max="3855" width="21.42578125" style="337" bestFit="1" customWidth="1"/>
    <col min="3856" max="3856" width="13.140625" style="337" customWidth="1"/>
    <col min="3857" max="3857" width="23.28515625" style="337" customWidth="1"/>
    <col min="3858" max="4094" width="9.140625" style="337"/>
    <col min="4095" max="4095" width="7.7109375" style="337" customWidth="1"/>
    <col min="4096" max="4096" width="4.140625" style="337" customWidth="1"/>
    <col min="4097" max="4097" width="19.28515625" style="337" customWidth="1"/>
    <col min="4098" max="4098" width="17.140625" style="337" customWidth="1"/>
    <col min="4099" max="4099" width="22.5703125" style="337" customWidth="1"/>
    <col min="4100" max="4100" width="14" style="337" customWidth="1"/>
    <col min="4101" max="4101" width="11.5703125" style="337" customWidth="1"/>
    <col min="4102" max="4102" width="10.140625" style="337" bestFit="1" customWidth="1"/>
    <col min="4103" max="4103" width="6.28515625" style="337" customWidth="1"/>
    <col min="4104" max="4104" width="9.7109375" style="337" customWidth="1"/>
    <col min="4105" max="4106" width="14.28515625" style="337" customWidth="1"/>
    <col min="4107" max="4107" width="20.85546875" style="337" customWidth="1"/>
    <col min="4108" max="4108" width="10.5703125" style="337" customWidth="1"/>
    <col min="4109" max="4109" width="18.28515625" style="337" bestFit="1" customWidth="1"/>
    <col min="4110" max="4110" width="14.42578125" style="337" customWidth="1"/>
    <col min="4111" max="4111" width="21.42578125" style="337" bestFit="1" customWidth="1"/>
    <col min="4112" max="4112" width="13.140625" style="337" customWidth="1"/>
    <col min="4113" max="4113" width="23.28515625" style="337" customWidth="1"/>
    <col min="4114" max="4350" width="9.140625" style="337"/>
    <col min="4351" max="4351" width="7.7109375" style="337" customWidth="1"/>
    <col min="4352" max="4352" width="4.140625" style="337" customWidth="1"/>
    <col min="4353" max="4353" width="19.28515625" style="337" customWidth="1"/>
    <col min="4354" max="4354" width="17.140625" style="337" customWidth="1"/>
    <col min="4355" max="4355" width="22.5703125" style="337" customWidth="1"/>
    <col min="4356" max="4356" width="14" style="337" customWidth="1"/>
    <col min="4357" max="4357" width="11.5703125" style="337" customWidth="1"/>
    <col min="4358" max="4358" width="10.140625" style="337" bestFit="1" customWidth="1"/>
    <col min="4359" max="4359" width="6.28515625" style="337" customWidth="1"/>
    <col min="4360" max="4360" width="9.7109375" style="337" customWidth="1"/>
    <col min="4361" max="4362" width="14.28515625" style="337" customWidth="1"/>
    <col min="4363" max="4363" width="20.85546875" style="337" customWidth="1"/>
    <col min="4364" max="4364" width="10.5703125" style="337" customWidth="1"/>
    <col min="4365" max="4365" width="18.28515625" style="337" bestFit="1" customWidth="1"/>
    <col min="4366" max="4366" width="14.42578125" style="337" customWidth="1"/>
    <col min="4367" max="4367" width="21.42578125" style="337" bestFit="1" customWidth="1"/>
    <col min="4368" max="4368" width="13.140625" style="337" customWidth="1"/>
    <col min="4369" max="4369" width="23.28515625" style="337" customWidth="1"/>
    <col min="4370" max="4606" width="9.140625" style="337"/>
    <col min="4607" max="4607" width="7.7109375" style="337" customWidth="1"/>
    <col min="4608" max="4608" width="4.140625" style="337" customWidth="1"/>
    <col min="4609" max="4609" width="19.28515625" style="337" customWidth="1"/>
    <col min="4610" max="4610" width="17.140625" style="337" customWidth="1"/>
    <col min="4611" max="4611" width="22.5703125" style="337" customWidth="1"/>
    <col min="4612" max="4612" width="14" style="337" customWidth="1"/>
    <col min="4613" max="4613" width="11.5703125" style="337" customWidth="1"/>
    <col min="4614" max="4614" width="10.140625" style="337" bestFit="1" customWidth="1"/>
    <col min="4615" max="4615" width="6.28515625" style="337" customWidth="1"/>
    <col min="4616" max="4616" width="9.7109375" style="337" customWidth="1"/>
    <col min="4617" max="4618" width="14.28515625" style="337" customWidth="1"/>
    <col min="4619" max="4619" width="20.85546875" style="337" customWidth="1"/>
    <col min="4620" max="4620" width="10.5703125" style="337" customWidth="1"/>
    <col min="4621" max="4621" width="18.28515625" style="337" bestFit="1" customWidth="1"/>
    <col min="4622" max="4622" width="14.42578125" style="337" customWidth="1"/>
    <col min="4623" max="4623" width="21.42578125" style="337" bestFit="1" customWidth="1"/>
    <col min="4624" max="4624" width="13.140625" style="337" customWidth="1"/>
    <col min="4625" max="4625" width="23.28515625" style="337" customWidth="1"/>
    <col min="4626" max="4862" width="9.140625" style="337"/>
    <col min="4863" max="4863" width="7.7109375" style="337" customWidth="1"/>
    <col min="4864" max="4864" width="4.140625" style="337" customWidth="1"/>
    <col min="4865" max="4865" width="19.28515625" style="337" customWidth="1"/>
    <col min="4866" max="4866" width="17.140625" style="337" customWidth="1"/>
    <col min="4867" max="4867" width="22.5703125" style="337" customWidth="1"/>
    <col min="4868" max="4868" width="14" style="337" customWidth="1"/>
    <col min="4869" max="4869" width="11.5703125" style="337" customWidth="1"/>
    <col min="4870" max="4870" width="10.140625" style="337" bestFit="1" customWidth="1"/>
    <col min="4871" max="4871" width="6.28515625" style="337" customWidth="1"/>
    <col min="4872" max="4872" width="9.7109375" style="337" customWidth="1"/>
    <col min="4873" max="4874" width="14.28515625" style="337" customWidth="1"/>
    <col min="4875" max="4875" width="20.85546875" style="337" customWidth="1"/>
    <col min="4876" max="4876" width="10.5703125" style="337" customWidth="1"/>
    <col min="4877" max="4877" width="18.28515625" style="337" bestFit="1" customWidth="1"/>
    <col min="4878" max="4878" width="14.42578125" style="337" customWidth="1"/>
    <col min="4879" max="4879" width="21.42578125" style="337" bestFit="1" customWidth="1"/>
    <col min="4880" max="4880" width="13.140625" style="337" customWidth="1"/>
    <col min="4881" max="4881" width="23.28515625" style="337" customWidth="1"/>
    <col min="4882" max="5118" width="9.140625" style="337"/>
    <col min="5119" max="5119" width="7.7109375" style="337" customWidth="1"/>
    <col min="5120" max="5120" width="4.140625" style="337" customWidth="1"/>
    <col min="5121" max="5121" width="19.28515625" style="337" customWidth="1"/>
    <col min="5122" max="5122" width="17.140625" style="337" customWidth="1"/>
    <col min="5123" max="5123" width="22.5703125" style="337" customWidth="1"/>
    <col min="5124" max="5124" width="14" style="337" customWidth="1"/>
    <col min="5125" max="5125" width="11.5703125" style="337" customWidth="1"/>
    <col min="5126" max="5126" width="10.140625" style="337" bestFit="1" customWidth="1"/>
    <col min="5127" max="5127" width="6.28515625" style="337" customWidth="1"/>
    <col min="5128" max="5128" width="9.7109375" style="337" customWidth="1"/>
    <col min="5129" max="5130" width="14.28515625" style="337" customWidth="1"/>
    <col min="5131" max="5131" width="20.85546875" style="337" customWidth="1"/>
    <col min="5132" max="5132" width="10.5703125" style="337" customWidth="1"/>
    <col min="5133" max="5133" width="18.28515625" style="337" bestFit="1" customWidth="1"/>
    <col min="5134" max="5134" width="14.42578125" style="337" customWidth="1"/>
    <col min="5135" max="5135" width="21.42578125" style="337" bestFit="1" customWidth="1"/>
    <col min="5136" max="5136" width="13.140625" style="337" customWidth="1"/>
    <col min="5137" max="5137" width="23.28515625" style="337" customWidth="1"/>
    <col min="5138" max="5374" width="9.140625" style="337"/>
    <col min="5375" max="5375" width="7.7109375" style="337" customWidth="1"/>
    <col min="5376" max="5376" width="4.140625" style="337" customWidth="1"/>
    <col min="5377" max="5377" width="19.28515625" style="337" customWidth="1"/>
    <col min="5378" max="5378" width="17.140625" style="337" customWidth="1"/>
    <col min="5379" max="5379" width="22.5703125" style="337" customWidth="1"/>
    <col min="5380" max="5380" width="14" style="337" customWidth="1"/>
    <col min="5381" max="5381" width="11.5703125" style="337" customWidth="1"/>
    <col min="5382" max="5382" width="10.140625" style="337" bestFit="1" customWidth="1"/>
    <col min="5383" max="5383" width="6.28515625" style="337" customWidth="1"/>
    <col min="5384" max="5384" width="9.7109375" style="337" customWidth="1"/>
    <col min="5385" max="5386" width="14.28515625" style="337" customWidth="1"/>
    <col min="5387" max="5387" width="20.85546875" style="337" customWidth="1"/>
    <col min="5388" max="5388" width="10.5703125" style="337" customWidth="1"/>
    <col min="5389" max="5389" width="18.28515625" style="337" bestFit="1" customWidth="1"/>
    <col min="5390" max="5390" width="14.42578125" style="337" customWidth="1"/>
    <col min="5391" max="5391" width="21.42578125" style="337" bestFit="1" customWidth="1"/>
    <col min="5392" max="5392" width="13.140625" style="337" customWidth="1"/>
    <col min="5393" max="5393" width="23.28515625" style="337" customWidth="1"/>
    <col min="5394" max="5630" width="9.140625" style="337"/>
    <col min="5631" max="5631" width="7.7109375" style="337" customWidth="1"/>
    <col min="5632" max="5632" width="4.140625" style="337" customWidth="1"/>
    <col min="5633" max="5633" width="19.28515625" style="337" customWidth="1"/>
    <col min="5634" max="5634" width="17.140625" style="337" customWidth="1"/>
    <col min="5635" max="5635" width="22.5703125" style="337" customWidth="1"/>
    <col min="5636" max="5636" width="14" style="337" customWidth="1"/>
    <col min="5637" max="5637" width="11.5703125" style="337" customWidth="1"/>
    <col min="5638" max="5638" width="10.140625" style="337" bestFit="1" customWidth="1"/>
    <col min="5639" max="5639" width="6.28515625" style="337" customWidth="1"/>
    <col min="5640" max="5640" width="9.7109375" style="337" customWidth="1"/>
    <col min="5641" max="5642" width="14.28515625" style="337" customWidth="1"/>
    <col min="5643" max="5643" width="20.85546875" style="337" customWidth="1"/>
    <col min="5644" max="5644" width="10.5703125" style="337" customWidth="1"/>
    <col min="5645" max="5645" width="18.28515625" style="337" bestFit="1" customWidth="1"/>
    <col min="5646" max="5646" width="14.42578125" style="337" customWidth="1"/>
    <col min="5647" max="5647" width="21.42578125" style="337" bestFit="1" customWidth="1"/>
    <col min="5648" max="5648" width="13.140625" style="337" customWidth="1"/>
    <col min="5649" max="5649" width="23.28515625" style="337" customWidth="1"/>
    <col min="5650" max="5886" width="9.140625" style="337"/>
    <col min="5887" max="5887" width="7.7109375" style="337" customWidth="1"/>
    <col min="5888" max="5888" width="4.140625" style="337" customWidth="1"/>
    <col min="5889" max="5889" width="19.28515625" style="337" customWidth="1"/>
    <col min="5890" max="5890" width="17.140625" style="337" customWidth="1"/>
    <col min="5891" max="5891" width="22.5703125" style="337" customWidth="1"/>
    <col min="5892" max="5892" width="14" style="337" customWidth="1"/>
    <col min="5893" max="5893" width="11.5703125" style="337" customWidth="1"/>
    <col min="5894" max="5894" width="10.140625" style="337" bestFit="1" customWidth="1"/>
    <col min="5895" max="5895" width="6.28515625" style="337" customWidth="1"/>
    <col min="5896" max="5896" width="9.7109375" style="337" customWidth="1"/>
    <col min="5897" max="5898" width="14.28515625" style="337" customWidth="1"/>
    <col min="5899" max="5899" width="20.85546875" style="337" customWidth="1"/>
    <col min="5900" max="5900" width="10.5703125" style="337" customWidth="1"/>
    <col min="5901" max="5901" width="18.28515625" style="337" bestFit="1" customWidth="1"/>
    <col min="5902" max="5902" width="14.42578125" style="337" customWidth="1"/>
    <col min="5903" max="5903" width="21.42578125" style="337" bestFit="1" customWidth="1"/>
    <col min="5904" max="5904" width="13.140625" style="337" customWidth="1"/>
    <col min="5905" max="5905" width="23.28515625" style="337" customWidth="1"/>
    <col min="5906" max="6142" width="9.140625" style="337"/>
    <col min="6143" max="6143" width="7.7109375" style="337" customWidth="1"/>
    <col min="6144" max="6144" width="4.140625" style="337" customWidth="1"/>
    <col min="6145" max="6145" width="19.28515625" style="337" customWidth="1"/>
    <col min="6146" max="6146" width="17.140625" style="337" customWidth="1"/>
    <col min="6147" max="6147" width="22.5703125" style="337" customWidth="1"/>
    <col min="6148" max="6148" width="14" style="337" customWidth="1"/>
    <col min="6149" max="6149" width="11.5703125" style="337" customWidth="1"/>
    <col min="6150" max="6150" width="10.140625" style="337" bestFit="1" customWidth="1"/>
    <col min="6151" max="6151" width="6.28515625" style="337" customWidth="1"/>
    <col min="6152" max="6152" width="9.7109375" style="337" customWidth="1"/>
    <col min="6153" max="6154" width="14.28515625" style="337" customWidth="1"/>
    <col min="6155" max="6155" width="20.85546875" style="337" customWidth="1"/>
    <col min="6156" max="6156" width="10.5703125" style="337" customWidth="1"/>
    <col min="6157" max="6157" width="18.28515625" style="337" bestFit="1" customWidth="1"/>
    <col min="6158" max="6158" width="14.42578125" style="337" customWidth="1"/>
    <col min="6159" max="6159" width="21.42578125" style="337" bestFit="1" customWidth="1"/>
    <col min="6160" max="6160" width="13.140625" style="337" customWidth="1"/>
    <col min="6161" max="6161" width="23.28515625" style="337" customWidth="1"/>
    <col min="6162" max="6398" width="9.140625" style="337"/>
    <col min="6399" max="6399" width="7.7109375" style="337" customWidth="1"/>
    <col min="6400" max="6400" width="4.140625" style="337" customWidth="1"/>
    <col min="6401" max="6401" width="19.28515625" style="337" customWidth="1"/>
    <col min="6402" max="6402" width="17.140625" style="337" customWidth="1"/>
    <col min="6403" max="6403" width="22.5703125" style="337" customWidth="1"/>
    <col min="6404" max="6404" width="14" style="337" customWidth="1"/>
    <col min="6405" max="6405" width="11.5703125" style="337" customWidth="1"/>
    <col min="6406" max="6406" width="10.140625" style="337" bestFit="1" customWidth="1"/>
    <col min="6407" max="6407" width="6.28515625" style="337" customWidth="1"/>
    <col min="6408" max="6408" width="9.7109375" style="337" customWidth="1"/>
    <col min="6409" max="6410" width="14.28515625" style="337" customWidth="1"/>
    <col min="6411" max="6411" width="20.85546875" style="337" customWidth="1"/>
    <col min="6412" max="6412" width="10.5703125" style="337" customWidth="1"/>
    <col min="6413" max="6413" width="18.28515625" style="337" bestFit="1" customWidth="1"/>
    <col min="6414" max="6414" width="14.42578125" style="337" customWidth="1"/>
    <col min="6415" max="6415" width="21.42578125" style="337" bestFit="1" customWidth="1"/>
    <col min="6416" max="6416" width="13.140625" style="337" customWidth="1"/>
    <col min="6417" max="6417" width="23.28515625" style="337" customWidth="1"/>
    <col min="6418" max="6654" width="9.140625" style="337"/>
    <col min="6655" max="6655" width="7.7109375" style="337" customWidth="1"/>
    <col min="6656" max="6656" width="4.140625" style="337" customWidth="1"/>
    <col min="6657" max="6657" width="19.28515625" style="337" customWidth="1"/>
    <col min="6658" max="6658" width="17.140625" style="337" customWidth="1"/>
    <col min="6659" max="6659" width="22.5703125" style="337" customWidth="1"/>
    <col min="6660" max="6660" width="14" style="337" customWidth="1"/>
    <col min="6661" max="6661" width="11.5703125" style="337" customWidth="1"/>
    <col min="6662" max="6662" width="10.140625" style="337" bestFit="1" customWidth="1"/>
    <col min="6663" max="6663" width="6.28515625" style="337" customWidth="1"/>
    <col min="6664" max="6664" width="9.7109375" style="337" customWidth="1"/>
    <col min="6665" max="6666" width="14.28515625" style="337" customWidth="1"/>
    <col min="6667" max="6667" width="20.85546875" style="337" customWidth="1"/>
    <col min="6668" max="6668" width="10.5703125" style="337" customWidth="1"/>
    <col min="6669" max="6669" width="18.28515625" style="337" bestFit="1" customWidth="1"/>
    <col min="6670" max="6670" width="14.42578125" style="337" customWidth="1"/>
    <col min="6671" max="6671" width="21.42578125" style="337" bestFit="1" customWidth="1"/>
    <col min="6672" max="6672" width="13.140625" style="337" customWidth="1"/>
    <col min="6673" max="6673" width="23.28515625" style="337" customWidth="1"/>
    <col min="6674" max="6910" width="9.140625" style="337"/>
    <col min="6911" max="6911" width="7.7109375" style="337" customWidth="1"/>
    <col min="6912" max="6912" width="4.140625" style="337" customWidth="1"/>
    <col min="6913" max="6913" width="19.28515625" style="337" customWidth="1"/>
    <col min="6914" max="6914" width="17.140625" style="337" customWidth="1"/>
    <col min="6915" max="6915" width="22.5703125" style="337" customWidth="1"/>
    <col min="6916" max="6916" width="14" style="337" customWidth="1"/>
    <col min="6917" max="6917" width="11.5703125" style="337" customWidth="1"/>
    <col min="6918" max="6918" width="10.140625" style="337" bestFit="1" customWidth="1"/>
    <col min="6919" max="6919" width="6.28515625" style="337" customWidth="1"/>
    <col min="6920" max="6920" width="9.7109375" style="337" customWidth="1"/>
    <col min="6921" max="6922" width="14.28515625" style="337" customWidth="1"/>
    <col min="6923" max="6923" width="20.85546875" style="337" customWidth="1"/>
    <col min="6924" max="6924" width="10.5703125" style="337" customWidth="1"/>
    <col min="6925" max="6925" width="18.28515625" style="337" bestFit="1" customWidth="1"/>
    <col min="6926" max="6926" width="14.42578125" style="337" customWidth="1"/>
    <col min="6927" max="6927" width="21.42578125" style="337" bestFit="1" customWidth="1"/>
    <col min="6928" max="6928" width="13.140625" style="337" customWidth="1"/>
    <col min="6929" max="6929" width="23.28515625" style="337" customWidth="1"/>
    <col min="6930" max="7166" width="9.140625" style="337"/>
    <col min="7167" max="7167" width="7.7109375" style="337" customWidth="1"/>
    <col min="7168" max="7168" width="4.140625" style="337" customWidth="1"/>
    <col min="7169" max="7169" width="19.28515625" style="337" customWidth="1"/>
    <col min="7170" max="7170" width="17.140625" style="337" customWidth="1"/>
    <col min="7171" max="7171" width="22.5703125" style="337" customWidth="1"/>
    <col min="7172" max="7172" width="14" style="337" customWidth="1"/>
    <col min="7173" max="7173" width="11.5703125" style="337" customWidth="1"/>
    <col min="7174" max="7174" width="10.140625" style="337" bestFit="1" customWidth="1"/>
    <col min="7175" max="7175" width="6.28515625" style="337" customWidth="1"/>
    <col min="7176" max="7176" width="9.7109375" style="337" customWidth="1"/>
    <col min="7177" max="7178" width="14.28515625" style="337" customWidth="1"/>
    <col min="7179" max="7179" width="20.85546875" style="337" customWidth="1"/>
    <col min="7180" max="7180" width="10.5703125" style="337" customWidth="1"/>
    <col min="7181" max="7181" width="18.28515625" style="337" bestFit="1" customWidth="1"/>
    <col min="7182" max="7182" width="14.42578125" style="337" customWidth="1"/>
    <col min="7183" max="7183" width="21.42578125" style="337" bestFit="1" customWidth="1"/>
    <col min="7184" max="7184" width="13.140625" style="337" customWidth="1"/>
    <col min="7185" max="7185" width="23.28515625" style="337" customWidth="1"/>
    <col min="7186" max="7422" width="9.140625" style="337"/>
    <col min="7423" max="7423" width="7.7109375" style="337" customWidth="1"/>
    <col min="7424" max="7424" width="4.140625" style="337" customWidth="1"/>
    <col min="7425" max="7425" width="19.28515625" style="337" customWidth="1"/>
    <col min="7426" max="7426" width="17.140625" style="337" customWidth="1"/>
    <col min="7427" max="7427" width="22.5703125" style="337" customWidth="1"/>
    <col min="7428" max="7428" width="14" style="337" customWidth="1"/>
    <col min="7429" max="7429" width="11.5703125" style="337" customWidth="1"/>
    <col min="7430" max="7430" width="10.140625" style="337" bestFit="1" customWidth="1"/>
    <col min="7431" max="7431" width="6.28515625" style="337" customWidth="1"/>
    <col min="7432" max="7432" width="9.7109375" style="337" customWidth="1"/>
    <col min="7433" max="7434" width="14.28515625" style="337" customWidth="1"/>
    <col min="7435" max="7435" width="20.85546875" style="337" customWidth="1"/>
    <col min="7436" max="7436" width="10.5703125" style="337" customWidth="1"/>
    <col min="7437" max="7437" width="18.28515625" style="337" bestFit="1" customWidth="1"/>
    <col min="7438" max="7438" width="14.42578125" style="337" customWidth="1"/>
    <col min="7439" max="7439" width="21.42578125" style="337" bestFit="1" customWidth="1"/>
    <col min="7440" max="7440" width="13.140625" style="337" customWidth="1"/>
    <col min="7441" max="7441" width="23.28515625" style="337" customWidth="1"/>
    <col min="7442" max="7678" width="9.140625" style="337"/>
    <col min="7679" max="7679" width="7.7109375" style="337" customWidth="1"/>
    <col min="7680" max="7680" width="4.140625" style="337" customWidth="1"/>
    <col min="7681" max="7681" width="19.28515625" style="337" customWidth="1"/>
    <col min="7682" max="7682" width="17.140625" style="337" customWidth="1"/>
    <col min="7683" max="7683" width="22.5703125" style="337" customWidth="1"/>
    <col min="7684" max="7684" width="14" style="337" customWidth="1"/>
    <col min="7685" max="7685" width="11.5703125" style="337" customWidth="1"/>
    <col min="7686" max="7686" width="10.140625" style="337" bestFit="1" customWidth="1"/>
    <col min="7687" max="7687" width="6.28515625" style="337" customWidth="1"/>
    <col min="7688" max="7688" width="9.7109375" style="337" customWidth="1"/>
    <col min="7689" max="7690" width="14.28515625" style="337" customWidth="1"/>
    <col min="7691" max="7691" width="20.85546875" style="337" customWidth="1"/>
    <col min="7692" max="7692" width="10.5703125" style="337" customWidth="1"/>
    <col min="7693" max="7693" width="18.28515625" style="337" bestFit="1" customWidth="1"/>
    <col min="7694" max="7694" width="14.42578125" style="337" customWidth="1"/>
    <col min="7695" max="7695" width="21.42578125" style="337" bestFit="1" customWidth="1"/>
    <col min="7696" max="7696" width="13.140625" style="337" customWidth="1"/>
    <col min="7697" max="7697" width="23.28515625" style="337" customWidth="1"/>
    <col min="7698" max="7934" width="9.140625" style="337"/>
    <col min="7935" max="7935" width="7.7109375" style="337" customWidth="1"/>
    <col min="7936" max="7936" width="4.140625" style="337" customWidth="1"/>
    <col min="7937" max="7937" width="19.28515625" style="337" customWidth="1"/>
    <col min="7938" max="7938" width="17.140625" style="337" customWidth="1"/>
    <col min="7939" max="7939" width="22.5703125" style="337" customWidth="1"/>
    <col min="7940" max="7940" width="14" style="337" customWidth="1"/>
    <col min="7941" max="7941" width="11.5703125" style="337" customWidth="1"/>
    <col min="7942" max="7942" width="10.140625" style="337" bestFit="1" customWidth="1"/>
    <col min="7943" max="7943" width="6.28515625" style="337" customWidth="1"/>
    <col min="7944" max="7944" width="9.7109375" style="337" customWidth="1"/>
    <col min="7945" max="7946" width="14.28515625" style="337" customWidth="1"/>
    <col min="7947" max="7947" width="20.85546875" style="337" customWidth="1"/>
    <col min="7948" max="7948" width="10.5703125" style="337" customWidth="1"/>
    <col min="7949" max="7949" width="18.28515625" style="337" bestFit="1" customWidth="1"/>
    <col min="7950" max="7950" width="14.42578125" style="337" customWidth="1"/>
    <col min="7951" max="7951" width="21.42578125" style="337" bestFit="1" customWidth="1"/>
    <col min="7952" max="7952" width="13.140625" style="337" customWidth="1"/>
    <col min="7953" max="7953" width="23.28515625" style="337" customWidth="1"/>
    <col min="7954" max="8190" width="9.140625" style="337"/>
    <col min="8191" max="8191" width="7.7109375" style="337" customWidth="1"/>
    <col min="8192" max="8192" width="4.140625" style="337" customWidth="1"/>
    <col min="8193" max="8193" width="19.28515625" style="337" customWidth="1"/>
    <col min="8194" max="8194" width="17.140625" style="337" customWidth="1"/>
    <col min="8195" max="8195" width="22.5703125" style="337" customWidth="1"/>
    <col min="8196" max="8196" width="14" style="337" customWidth="1"/>
    <col min="8197" max="8197" width="11.5703125" style="337" customWidth="1"/>
    <col min="8198" max="8198" width="10.140625" style="337" bestFit="1" customWidth="1"/>
    <col min="8199" max="8199" width="6.28515625" style="337" customWidth="1"/>
    <col min="8200" max="8200" width="9.7109375" style="337" customWidth="1"/>
    <col min="8201" max="8202" width="14.28515625" style="337" customWidth="1"/>
    <col min="8203" max="8203" width="20.85546875" style="337" customWidth="1"/>
    <col min="8204" max="8204" width="10.5703125" style="337" customWidth="1"/>
    <col min="8205" max="8205" width="18.28515625" style="337" bestFit="1" customWidth="1"/>
    <col min="8206" max="8206" width="14.42578125" style="337" customWidth="1"/>
    <col min="8207" max="8207" width="21.42578125" style="337" bestFit="1" customWidth="1"/>
    <col min="8208" max="8208" width="13.140625" style="337" customWidth="1"/>
    <col min="8209" max="8209" width="23.28515625" style="337" customWidth="1"/>
    <col min="8210" max="8446" width="9.140625" style="337"/>
    <col min="8447" max="8447" width="7.7109375" style="337" customWidth="1"/>
    <col min="8448" max="8448" width="4.140625" style="337" customWidth="1"/>
    <col min="8449" max="8449" width="19.28515625" style="337" customWidth="1"/>
    <col min="8450" max="8450" width="17.140625" style="337" customWidth="1"/>
    <col min="8451" max="8451" width="22.5703125" style="337" customWidth="1"/>
    <col min="8452" max="8452" width="14" style="337" customWidth="1"/>
    <col min="8453" max="8453" width="11.5703125" style="337" customWidth="1"/>
    <col min="8454" max="8454" width="10.140625" style="337" bestFit="1" customWidth="1"/>
    <col min="8455" max="8455" width="6.28515625" style="337" customWidth="1"/>
    <col min="8456" max="8456" width="9.7109375" style="337" customWidth="1"/>
    <col min="8457" max="8458" width="14.28515625" style="337" customWidth="1"/>
    <col min="8459" max="8459" width="20.85546875" style="337" customWidth="1"/>
    <col min="8460" max="8460" width="10.5703125" style="337" customWidth="1"/>
    <col min="8461" max="8461" width="18.28515625" style="337" bestFit="1" customWidth="1"/>
    <col min="8462" max="8462" width="14.42578125" style="337" customWidth="1"/>
    <col min="8463" max="8463" width="21.42578125" style="337" bestFit="1" customWidth="1"/>
    <col min="8464" max="8464" width="13.140625" style="337" customWidth="1"/>
    <col min="8465" max="8465" width="23.28515625" style="337" customWidth="1"/>
    <col min="8466" max="8702" width="9.140625" style="337"/>
    <col min="8703" max="8703" width="7.7109375" style="337" customWidth="1"/>
    <col min="8704" max="8704" width="4.140625" style="337" customWidth="1"/>
    <col min="8705" max="8705" width="19.28515625" style="337" customWidth="1"/>
    <col min="8706" max="8706" width="17.140625" style="337" customWidth="1"/>
    <col min="8707" max="8707" width="22.5703125" style="337" customWidth="1"/>
    <col min="8708" max="8708" width="14" style="337" customWidth="1"/>
    <col min="8709" max="8709" width="11.5703125" style="337" customWidth="1"/>
    <col min="8710" max="8710" width="10.140625" style="337" bestFit="1" customWidth="1"/>
    <col min="8711" max="8711" width="6.28515625" style="337" customWidth="1"/>
    <col min="8712" max="8712" width="9.7109375" style="337" customWidth="1"/>
    <col min="8713" max="8714" width="14.28515625" style="337" customWidth="1"/>
    <col min="8715" max="8715" width="20.85546875" style="337" customWidth="1"/>
    <col min="8716" max="8716" width="10.5703125" style="337" customWidth="1"/>
    <col min="8717" max="8717" width="18.28515625" style="337" bestFit="1" customWidth="1"/>
    <col min="8718" max="8718" width="14.42578125" style="337" customWidth="1"/>
    <col min="8719" max="8719" width="21.42578125" style="337" bestFit="1" customWidth="1"/>
    <col min="8720" max="8720" width="13.140625" style="337" customWidth="1"/>
    <col min="8721" max="8721" width="23.28515625" style="337" customWidth="1"/>
    <col min="8722" max="8958" width="9.140625" style="337"/>
    <col min="8959" max="8959" width="7.7109375" style="337" customWidth="1"/>
    <col min="8960" max="8960" width="4.140625" style="337" customWidth="1"/>
    <col min="8961" max="8961" width="19.28515625" style="337" customWidth="1"/>
    <col min="8962" max="8962" width="17.140625" style="337" customWidth="1"/>
    <col min="8963" max="8963" width="22.5703125" style="337" customWidth="1"/>
    <col min="8964" max="8964" width="14" style="337" customWidth="1"/>
    <col min="8965" max="8965" width="11.5703125" style="337" customWidth="1"/>
    <col min="8966" max="8966" width="10.140625" style="337" bestFit="1" customWidth="1"/>
    <col min="8967" max="8967" width="6.28515625" style="337" customWidth="1"/>
    <col min="8968" max="8968" width="9.7109375" style="337" customWidth="1"/>
    <col min="8969" max="8970" width="14.28515625" style="337" customWidth="1"/>
    <col min="8971" max="8971" width="20.85546875" style="337" customWidth="1"/>
    <col min="8972" max="8972" width="10.5703125" style="337" customWidth="1"/>
    <col min="8973" max="8973" width="18.28515625" style="337" bestFit="1" customWidth="1"/>
    <col min="8974" max="8974" width="14.42578125" style="337" customWidth="1"/>
    <col min="8975" max="8975" width="21.42578125" style="337" bestFit="1" customWidth="1"/>
    <col min="8976" max="8976" width="13.140625" style="337" customWidth="1"/>
    <col min="8977" max="8977" width="23.28515625" style="337" customWidth="1"/>
    <col min="8978" max="9214" width="9.140625" style="337"/>
    <col min="9215" max="9215" width="7.7109375" style="337" customWidth="1"/>
    <col min="9216" max="9216" width="4.140625" style="337" customWidth="1"/>
    <col min="9217" max="9217" width="19.28515625" style="337" customWidth="1"/>
    <col min="9218" max="9218" width="17.140625" style="337" customWidth="1"/>
    <col min="9219" max="9219" width="22.5703125" style="337" customWidth="1"/>
    <col min="9220" max="9220" width="14" style="337" customWidth="1"/>
    <col min="9221" max="9221" width="11.5703125" style="337" customWidth="1"/>
    <col min="9222" max="9222" width="10.140625" style="337" bestFit="1" customWidth="1"/>
    <col min="9223" max="9223" width="6.28515625" style="337" customWidth="1"/>
    <col min="9224" max="9224" width="9.7109375" style="337" customWidth="1"/>
    <col min="9225" max="9226" width="14.28515625" style="337" customWidth="1"/>
    <col min="9227" max="9227" width="20.85546875" style="337" customWidth="1"/>
    <col min="9228" max="9228" width="10.5703125" style="337" customWidth="1"/>
    <col min="9229" max="9229" width="18.28515625" style="337" bestFit="1" customWidth="1"/>
    <col min="9230" max="9230" width="14.42578125" style="337" customWidth="1"/>
    <col min="9231" max="9231" width="21.42578125" style="337" bestFit="1" customWidth="1"/>
    <col min="9232" max="9232" width="13.140625" style="337" customWidth="1"/>
    <col min="9233" max="9233" width="23.28515625" style="337" customWidth="1"/>
    <col min="9234" max="9470" width="9.140625" style="337"/>
    <col min="9471" max="9471" width="7.7109375" style="337" customWidth="1"/>
    <col min="9472" max="9472" width="4.140625" style="337" customWidth="1"/>
    <col min="9473" max="9473" width="19.28515625" style="337" customWidth="1"/>
    <col min="9474" max="9474" width="17.140625" style="337" customWidth="1"/>
    <col min="9475" max="9475" width="22.5703125" style="337" customWidth="1"/>
    <col min="9476" max="9476" width="14" style="337" customWidth="1"/>
    <col min="9477" max="9477" width="11.5703125" style="337" customWidth="1"/>
    <col min="9478" max="9478" width="10.140625" style="337" bestFit="1" customWidth="1"/>
    <col min="9479" max="9479" width="6.28515625" style="337" customWidth="1"/>
    <col min="9480" max="9480" width="9.7109375" style="337" customWidth="1"/>
    <col min="9481" max="9482" width="14.28515625" style="337" customWidth="1"/>
    <col min="9483" max="9483" width="20.85546875" style="337" customWidth="1"/>
    <col min="9484" max="9484" width="10.5703125" style="337" customWidth="1"/>
    <col min="9485" max="9485" width="18.28515625" style="337" bestFit="1" customWidth="1"/>
    <col min="9486" max="9486" width="14.42578125" style="337" customWidth="1"/>
    <col min="9487" max="9487" width="21.42578125" style="337" bestFit="1" customWidth="1"/>
    <col min="9488" max="9488" width="13.140625" style="337" customWidth="1"/>
    <col min="9489" max="9489" width="23.28515625" style="337" customWidth="1"/>
    <col min="9490" max="9726" width="9.140625" style="337"/>
    <col min="9727" max="9727" width="7.7109375" style="337" customWidth="1"/>
    <col min="9728" max="9728" width="4.140625" style="337" customWidth="1"/>
    <col min="9729" max="9729" width="19.28515625" style="337" customWidth="1"/>
    <col min="9730" max="9730" width="17.140625" style="337" customWidth="1"/>
    <col min="9731" max="9731" width="22.5703125" style="337" customWidth="1"/>
    <col min="9732" max="9732" width="14" style="337" customWidth="1"/>
    <col min="9733" max="9733" width="11.5703125" style="337" customWidth="1"/>
    <col min="9734" max="9734" width="10.140625" style="337" bestFit="1" customWidth="1"/>
    <col min="9735" max="9735" width="6.28515625" style="337" customWidth="1"/>
    <col min="9736" max="9736" width="9.7109375" style="337" customWidth="1"/>
    <col min="9737" max="9738" width="14.28515625" style="337" customWidth="1"/>
    <col min="9739" max="9739" width="20.85546875" style="337" customWidth="1"/>
    <col min="9740" max="9740" width="10.5703125" style="337" customWidth="1"/>
    <col min="9741" max="9741" width="18.28515625" style="337" bestFit="1" customWidth="1"/>
    <col min="9742" max="9742" width="14.42578125" style="337" customWidth="1"/>
    <col min="9743" max="9743" width="21.42578125" style="337" bestFit="1" customWidth="1"/>
    <col min="9744" max="9744" width="13.140625" style="337" customWidth="1"/>
    <col min="9745" max="9745" width="23.28515625" style="337" customWidth="1"/>
    <col min="9746" max="9982" width="9.140625" style="337"/>
    <col min="9983" max="9983" width="7.7109375" style="337" customWidth="1"/>
    <col min="9984" max="9984" width="4.140625" style="337" customWidth="1"/>
    <col min="9985" max="9985" width="19.28515625" style="337" customWidth="1"/>
    <col min="9986" max="9986" width="17.140625" style="337" customWidth="1"/>
    <col min="9987" max="9987" width="22.5703125" style="337" customWidth="1"/>
    <col min="9988" max="9988" width="14" style="337" customWidth="1"/>
    <col min="9989" max="9989" width="11.5703125" style="337" customWidth="1"/>
    <col min="9990" max="9990" width="10.140625" style="337" bestFit="1" customWidth="1"/>
    <col min="9991" max="9991" width="6.28515625" style="337" customWidth="1"/>
    <col min="9992" max="9992" width="9.7109375" style="337" customWidth="1"/>
    <col min="9993" max="9994" width="14.28515625" style="337" customWidth="1"/>
    <col min="9995" max="9995" width="20.85546875" style="337" customWidth="1"/>
    <col min="9996" max="9996" width="10.5703125" style="337" customWidth="1"/>
    <col min="9997" max="9997" width="18.28515625" style="337" bestFit="1" customWidth="1"/>
    <col min="9998" max="9998" width="14.42578125" style="337" customWidth="1"/>
    <col min="9999" max="9999" width="21.42578125" style="337" bestFit="1" customWidth="1"/>
    <col min="10000" max="10000" width="13.140625" style="337" customWidth="1"/>
    <col min="10001" max="10001" width="23.28515625" style="337" customWidth="1"/>
    <col min="10002" max="10238" width="9.140625" style="337"/>
    <col min="10239" max="10239" width="7.7109375" style="337" customWidth="1"/>
    <col min="10240" max="10240" width="4.140625" style="337" customWidth="1"/>
    <col min="10241" max="10241" width="19.28515625" style="337" customWidth="1"/>
    <col min="10242" max="10242" width="17.140625" style="337" customWidth="1"/>
    <col min="10243" max="10243" width="22.5703125" style="337" customWidth="1"/>
    <col min="10244" max="10244" width="14" style="337" customWidth="1"/>
    <col min="10245" max="10245" width="11.5703125" style="337" customWidth="1"/>
    <col min="10246" max="10246" width="10.140625" style="337" bestFit="1" customWidth="1"/>
    <col min="10247" max="10247" width="6.28515625" style="337" customWidth="1"/>
    <col min="10248" max="10248" width="9.7109375" style="337" customWidth="1"/>
    <col min="10249" max="10250" width="14.28515625" style="337" customWidth="1"/>
    <col min="10251" max="10251" width="20.85546875" style="337" customWidth="1"/>
    <col min="10252" max="10252" width="10.5703125" style="337" customWidth="1"/>
    <col min="10253" max="10253" width="18.28515625" style="337" bestFit="1" customWidth="1"/>
    <col min="10254" max="10254" width="14.42578125" style="337" customWidth="1"/>
    <col min="10255" max="10255" width="21.42578125" style="337" bestFit="1" customWidth="1"/>
    <col min="10256" max="10256" width="13.140625" style="337" customWidth="1"/>
    <col min="10257" max="10257" width="23.28515625" style="337" customWidth="1"/>
    <col min="10258" max="10494" width="9.140625" style="337"/>
    <col min="10495" max="10495" width="7.7109375" style="337" customWidth="1"/>
    <col min="10496" max="10496" width="4.140625" style="337" customWidth="1"/>
    <col min="10497" max="10497" width="19.28515625" style="337" customWidth="1"/>
    <col min="10498" max="10498" width="17.140625" style="337" customWidth="1"/>
    <col min="10499" max="10499" width="22.5703125" style="337" customWidth="1"/>
    <col min="10500" max="10500" width="14" style="337" customWidth="1"/>
    <col min="10501" max="10501" width="11.5703125" style="337" customWidth="1"/>
    <col min="10502" max="10502" width="10.140625" style="337" bestFit="1" customWidth="1"/>
    <col min="10503" max="10503" width="6.28515625" style="337" customWidth="1"/>
    <col min="10504" max="10504" width="9.7109375" style="337" customWidth="1"/>
    <col min="10505" max="10506" width="14.28515625" style="337" customWidth="1"/>
    <col min="10507" max="10507" width="20.85546875" style="337" customWidth="1"/>
    <col min="10508" max="10508" width="10.5703125" style="337" customWidth="1"/>
    <col min="10509" max="10509" width="18.28515625" style="337" bestFit="1" customWidth="1"/>
    <col min="10510" max="10510" width="14.42578125" style="337" customWidth="1"/>
    <col min="10511" max="10511" width="21.42578125" style="337" bestFit="1" customWidth="1"/>
    <col min="10512" max="10512" width="13.140625" style="337" customWidth="1"/>
    <col min="10513" max="10513" width="23.28515625" style="337" customWidth="1"/>
    <col min="10514" max="10750" width="9.140625" style="337"/>
    <col min="10751" max="10751" width="7.7109375" style="337" customWidth="1"/>
    <col min="10752" max="10752" width="4.140625" style="337" customWidth="1"/>
    <col min="10753" max="10753" width="19.28515625" style="337" customWidth="1"/>
    <col min="10754" max="10754" width="17.140625" style="337" customWidth="1"/>
    <col min="10755" max="10755" width="22.5703125" style="337" customWidth="1"/>
    <col min="10756" max="10756" width="14" style="337" customWidth="1"/>
    <col min="10757" max="10757" width="11.5703125" style="337" customWidth="1"/>
    <col min="10758" max="10758" width="10.140625" style="337" bestFit="1" customWidth="1"/>
    <col min="10759" max="10759" width="6.28515625" style="337" customWidth="1"/>
    <col min="10760" max="10760" width="9.7109375" style="337" customWidth="1"/>
    <col min="10761" max="10762" width="14.28515625" style="337" customWidth="1"/>
    <col min="10763" max="10763" width="20.85546875" style="337" customWidth="1"/>
    <col min="10764" max="10764" width="10.5703125" style="337" customWidth="1"/>
    <col min="10765" max="10765" width="18.28515625" style="337" bestFit="1" customWidth="1"/>
    <col min="10766" max="10766" width="14.42578125" style="337" customWidth="1"/>
    <col min="10767" max="10767" width="21.42578125" style="337" bestFit="1" customWidth="1"/>
    <col min="10768" max="10768" width="13.140625" style="337" customWidth="1"/>
    <col min="10769" max="10769" width="23.28515625" style="337" customWidth="1"/>
    <col min="10770" max="11006" width="9.140625" style="337"/>
    <col min="11007" max="11007" width="7.7109375" style="337" customWidth="1"/>
    <col min="11008" max="11008" width="4.140625" style="337" customWidth="1"/>
    <col min="11009" max="11009" width="19.28515625" style="337" customWidth="1"/>
    <col min="11010" max="11010" width="17.140625" style="337" customWidth="1"/>
    <col min="11011" max="11011" width="22.5703125" style="337" customWidth="1"/>
    <col min="11012" max="11012" width="14" style="337" customWidth="1"/>
    <col min="11013" max="11013" width="11.5703125" style="337" customWidth="1"/>
    <col min="11014" max="11014" width="10.140625" style="337" bestFit="1" customWidth="1"/>
    <col min="11015" max="11015" width="6.28515625" style="337" customWidth="1"/>
    <col min="11016" max="11016" width="9.7109375" style="337" customWidth="1"/>
    <col min="11017" max="11018" width="14.28515625" style="337" customWidth="1"/>
    <col min="11019" max="11019" width="20.85546875" style="337" customWidth="1"/>
    <col min="11020" max="11020" width="10.5703125" style="337" customWidth="1"/>
    <col min="11021" max="11021" width="18.28515625" style="337" bestFit="1" customWidth="1"/>
    <col min="11022" max="11022" width="14.42578125" style="337" customWidth="1"/>
    <col min="11023" max="11023" width="21.42578125" style="337" bestFit="1" customWidth="1"/>
    <col min="11024" max="11024" width="13.140625" style="337" customWidth="1"/>
    <col min="11025" max="11025" width="23.28515625" style="337" customWidth="1"/>
    <col min="11026" max="11262" width="9.140625" style="337"/>
    <col min="11263" max="11263" width="7.7109375" style="337" customWidth="1"/>
    <col min="11264" max="11264" width="4.140625" style="337" customWidth="1"/>
    <col min="11265" max="11265" width="19.28515625" style="337" customWidth="1"/>
    <col min="11266" max="11266" width="17.140625" style="337" customWidth="1"/>
    <col min="11267" max="11267" width="22.5703125" style="337" customWidth="1"/>
    <col min="11268" max="11268" width="14" style="337" customWidth="1"/>
    <col min="11269" max="11269" width="11.5703125" style="337" customWidth="1"/>
    <col min="11270" max="11270" width="10.140625" style="337" bestFit="1" customWidth="1"/>
    <col min="11271" max="11271" width="6.28515625" style="337" customWidth="1"/>
    <col min="11272" max="11272" width="9.7109375" style="337" customWidth="1"/>
    <col min="11273" max="11274" width="14.28515625" style="337" customWidth="1"/>
    <col min="11275" max="11275" width="20.85546875" style="337" customWidth="1"/>
    <col min="11276" max="11276" width="10.5703125" style="337" customWidth="1"/>
    <col min="11277" max="11277" width="18.28515625" style="337" bestFit="1" customWidth="1"/>
    <col min="11278" max="11278" width="14.42578125" style="337" customWidth="1"/>
    <col min="11279" max="11279" width="21.42578125" style="337" bestFit="1" customWidth="1"/>
    <col min="11280" max="11280" width="13.140625" style="337" customWidth="1"/>
    <col min="11281" max="11281" width="23.28515625" style="337" customWidth="1"/>
    <col min="11282" max="11518" width="9.140625" style="337"/>
    <col min="11519" max="11519" width="7.7109375" style="337" customWidth="1"/>
    <col min="11520" max="11520" width="4.140625" style="337" customWidth="1"/>
    <col min="11521" max="11521" width="19.28515625" style="337" customWidth="1"/>
    <col min="11522" max="11522" width="17.140625" style="337" customWidth="1"/>
    <col min="11523" max="11523" width="22.5703125" style="337" customWidth="1"/>
    <col min="11524" max="11524" width="14" style="337" customWidth="1"/>
    <col min="11525" max="11525" width="11.5703125" style="337" customWidth="1"/>
    <col min="11526" max="11526" width="10.140625" style="337" bestFit="1" customWidth="1"/>
    <col min="11527" max="11527" width="6.28515625" style="337" customWidth="1"/>
    <col min="11528" max="11528" width="9.7109375" style="337" customWidth="1"/>
    <col min="11529" max="11530" width="14.28515625" style="337" customWidth="1"/>
    <col min="11531" max="11531" width="20.85546875" style="337" customWidth="1"/>
    <col min="11532" max="11532" width="10.5703125" style="337" customWidth="1"/>
    <col min="11533" max="11533" width="18.28515625" style="337" bestFit="1" customWidth="1"/>
    <col min="11534" max="11534" width="14.42578125" style="337" customWidth="1"/>
    <col min="11535" max="11535" width="21.42578125" style="337" bestFit="1" customWidth="1"/>
    <col min="11536" max="11536" width="13.140625" style="337" customWidth="1"/>
    <col min="11537" max="11537" width="23.28515625" style="337" customWidth="1"/>
    <col min="11538" max="11774" width="9.140625" style="337"/>
    <col min="11775" max="11775" width="7.7109375" style="337" customWidth="1"/>
    <col min="11776" max="11776" width="4.140625" style="337" customWidth="1"/>
    <col min="11777" max="11777" width="19.28515625" style="337" customWidth="1"/>
    <col min="11778" max="11778" width="17.140625" style="337" customWidth="1"/>
    <col min="11779" max="11779" width="22.5703125" style="337" customWidth="1"/>
    <col min="11780" max="11780" width="14" style="337" customWidth="1"/>
    <col min="11781" max="11781" width="11.5703125" style="337" customWidth="1"/>
    <col min="11782" max="11782" width="10.140625" style="337" bestFit="1" customWidth="1"/>
    <col min="11783" max="11783" width="6.28515625" style="337" customWidth="1"/>
    <col min="11784" max="11784" width="9.7109375" style="337" customWidth="1"/>
    <col min="11785" max="11786" width="14.28515625" style="337" customWidth="1"/>
    <col min="11787" max="11787" width="20.85546875" style="337" customWidth="1"/>
    <col min="11788" max="11788" width="10.5703125" style="337" customWidth="1"/>
    <col min="11789" max="11789" width="18.28515625" style="337" bestFit="1" customWidth="1"/>
    <col min="11790" max="11790" width="14.42578125" style="337" customWidth="1"/>
    <col min="11791" max="11791" width="21.42578125" style="337" bestFit="1" customWidth="1"/>
    <col min="11792" max="11792" width="13.140625" style="337" customWidth="1"/>
    <col min="11793" max="11793" width="23.28515625" style="337" customWidth="1"/>
    <col min="11794" max="12030" width="9.140625" style="337"/>
    <col min="12031" max="12031" width="7.7109375" style="337" customWidth="1"/>
    <col min="12032" max="12032" width="4.140625" style="337" customWidth="1"/>
    <col min="12033" max="12033" width="19.28515625" style="337" customWidth="1"/>
    <col min="12034" max="12034" width="17.140625" style="337" customWidth="1"/>
    <col min="12035" max="12035" width="22.5703125" style="337" customWidth="1"/>
    <col min="12036" max="12036" width="14" style="337" customWidth="1"/>
    <col min="12037" max="12037" width="11.5703125" style="337" customWidth="1"/>
    <col min="12038" max="12038" width="10.140625" style="337" bestFit="1" customWidth="1"/>
    <col min="12039" max="12039" width="6.28515625" style="337" customWidth="1"/>
    <col min="12040" max="12040" width="9.7109375" style="337" customWidth="1"/>
    <col min="12041" max="12042" width="14.28515625" style="337" customWidth="1"/>
    <col min="12043" max="12043" width="20.85546875" style="337" customWidth="1"/>
    <col min="12044" max="12044" width="10.5703125" style="337" customWidth="1"/>
    <col min="12045" max="12045" width="18.28515625" style="337" bestFit="1" customWidth="1"/>
    <col min="12046" max="12046" width="14.42578125" style="337" customWidth="1"/>
    <col min="12047" max="12047" width="21.42578125" style="337" bestFit="1" customWidth="1"/>
    <col min="12048" max="12048" width="13.140625" style="337" customWidth="1"/>
    <col min="12049" max="12049" width="23.28515625" style="337" customWidth="1"/>
    <col min="12050" max="12286" width="9.140625" style="337"/>
    <col min="12287" max="12287" width="7.7109375" style="337" customWidth="1"/>
    <col min="12288" max="12288" width="4.140625" style="337" customWidth="1"/>
    <col min="12289" max="12289" width="19.28515625" style="337" customWidth="1"/>
    <col min="12290" max="12290" width="17.140625" style="337" customWidth="1"/>
    <col min="12291" max="12291" width="22.5703125" style="337" customWidth="1"/>
    <col min="12292" max="12292" width="14" style="337" customWidth="1"/>
    <col min="12293" max="12293" width="11.5703125" style="337" customWidth="1"/>
    <col min="12294" max="12294" width="10.140625" style="337" bestFit="1" customWidth="1"/>
    <col min="12295" max="12295" width="6.28515625" style="337" customWidth="1"/>
    <col min="12296" max="12296" width="9.7109375" style="337" customWidth="1"/>
    <col min="12297" max="12298" width="14.28515625" style="337" customWidth="1"/>
    <col min="12299" max="12299" width="20.85546875" style="337" customWidth="1"/>
    <col min="12300" max="12300" width="10.5703125" style="337" customWidth="1"/>
    <col min="12301" max="12301" width="18.28515625" style="337" bestFit="1" customWidth="1"/>
    <col min="12302" max="12302" width="14.42578125" style="337" customWidth="1"/>
    <col min="12303" max="12303" width="21.42578125" style="337" bestFit="1" customWidth="1"/>
    <col min="12304" max="12304" width="13.140625" style="337" customWidth="1"/>
    <col min="12305" max="12305" width="23.28515625" style="337" customWidth="1"/>
    <col min="12306" max="12542" width="9.140625" style="337"/>
    <col min="12543" max="12543" width="7.7109375" style="337" customWidth="1"/>
    <col min="12544" max="12544" width="4.140625" style="337" customWidth="1"/>
    <col min="12545" max="12545" width="19.28515625" style="337" customWidth="1"/>
    <col min="12546" max="12546" width="17.140625" style="337" customWidth="1"/>
    <col min="12547" max="12547" width="22.5703125" style="337" customWidth="1"/>
    <col min="12548" max="12548" width="14" style="337" customWidth="1"/>
    <col min="12549" max="12549" width="11.5703125" style="337" customWidth="1"/>
    <col min="12550" max="12550" width="10.140625" style="337" bestFit="1" customWidth="1"/>
    <col min="12551" max="12551" width="6.28515625" style="337" customWidth="1"/>
    <col min="12552" max="12552" width="9.7109375" style="337" customWidth="1"/>
    <col min="12553" max="12554" width="14.28515625" style="337" customWidth="1"/>
    <col min="12555" max="12555" width="20.85546875" style="337" customWidth="1"/>
    <col min="12556" max="12556" width="10.5703125" style="337" customWidth="1"/>
    <col min="12557" max="12557" width="18.28515625" style="337" bestFit="1" customWidth="1"/>
    <col min="12558" max="12558" width="14.42578125" style="337" customWidth="1"/>
    <col min="12559" max="12559" width="21.42578125" style="337" bestFit="1" customWidth="1"/>
    <col min="12560" max="12560" width="13.140625" style="337" customWidth="1"/>
    <col min="12561" max="12561" width="23.28515625" style="337" customWidth="1"/>
    <col min="12562" max="12798" width="9.140625" style="337"/>
    <col min="12799" max="12799" width="7.7109375" style="337" customWidth="1"/>
    <col min="12800" max="12800" width="4.140625" style="337" customWidth="1"/>
    <col min="12801" max="12801" width="19.28515625" style="337" customWidth="1"/>
    <col min="12802" max="12802" width="17.140625" style="337" customWidth="1"/>
    <col min="12803" max="12803" width="22.5703125" style="337" customWidth="1"/>
    <col min="12804" max="12804" width="14" style="337" customWidth="1"/>
    <col min="12805" max="12805" width="11.5703125" style="337" customWidth="1"/>
    <col min="12806" max="12806" width="10.140625" style="337" bestFit="1" customWidth="1"/>
    <col min="12807" max="12807" width="6.28515625" style="337" customWidth="1"/>
    <col min="12808" max="12808" width="9.7109375" style="337" customWidth="1"/>
    <col min="12809" max="12810" width="14.28515625" style="337" customWidth="1"/>
    <col min="12811" max="12811" width="20.85546875" style="337" customWidth="1"/>
    <col min="12812" max="12812" width="10.5703125" style="337" customWidth="1"/>
    <col min="12813" max="12813" width="18.28515625" style="337" bestFit="1" customWidth="1"/>
    <col min="12814" max="12814" width="14.42578125" style="337" customWidth="1"/>
    <col min="12815" max="12815" width="21.42578125" style="337" bestFit="1" customWidth="1"/>
    <col min="12816" max="12816" width="13.140625" style="337" customWidth="1"/>
    <col min="12817" max="12817" width="23.28515625" style="337" customWidth="1"/>
    <col min="12818" max="13054" width="9.140625" style="337"/>
    <col min="13055" max="13055" width="7.7109375" style="337" customWidth="1"/>
    <col min="13056" max="13056" width="4.140625" style="337" customWidth="1"/>
    <col min="13057" max="13057" width="19.28515625" style="337" customWidth="1"/>
    <col min="13058" max="13058" width="17.140625" style="337" customWidth="1"/>
    <col min="13059" max="13059" width="22.5703125" style="337" customWidth="1"/>
    <col min="13060" max="13060" width="14" style="337" customWidth="1"/>
    <col min="13061" max="13061" width="11.5703125" style="337" customWidth="1"/>
    <col min="13062" max="13062" width="10.140625" style="337" bestFit="1" customWidth="1"/>
    <col min="13063" max="13063" width="6.28515625" style="337" customWidth="1"/>
    <col min="13064" max="13064" width="9.7109375" style="337" customWidth="1"/>
    <col min="13065" max="13066" width="14.28515625" style="337" customWidth="1"/>
    <col min="13067" max="13067" width="20.85546875" style="337" customWidth="1"/>
    <col min="13068" max="13068" width="10.5703125" style="337" customWidth="1"/>
    <col min="13069" max="13069" width="18.28515625" style="337" bestFit="1" customWidth="1"/>
    <col min="13070" max="13070" width="14.42578125" style="337" customWidth="1"/>
    <col min="13071" max="13071" width="21.42578125" style="337" bestFit="1" customWidth="1"/>
    <col min="13072" max="13072" width="13.140625" style="337" customWidth="1"/>
    <col min="13073" max="13073" width="23.28515625" style="337" customWidth="1"/>
    <col min="13074" max="13310" width="9.140625" style="337"/>
    <col min="13311" max="13311" width="7.7109375" style="337" customWidth="1"/>
    <col min="13312" max="13312" width="4.140625" style="337" customWidth="1"/>
    <col min="13313" max="13313" width="19.28515625" style="337" customWidth="1"/>
    <col min="13314" max="13314" width="17.140625" style="337" customWidth="1"/>
    <col min="13315" max="13315" width="22.5703125" style="337" customWidth="1"/>
    <col min="13316" max="13316" width="14" style="337" customWidth="1"/>
    <col min="13317" max="13317" width="11.5703125" style="337" customWidth="1"/>
    <col min="13318" max="13318" width="10.140625" style="337" bestFit="1" customWidth="1"/>
    <col min="13319" max="13319" width="6.28515625" style="337" customWidth="1"/>
    <col min="13320" max="13320" width="9.7109375" style="337" customWidth="1"/>
    <col min="13321" max="13322" width="14.28515625" style="337" customWidth="1"/>
    <col min="13323" max="13323" width="20.85546875" style="337" customWidth="1"/>
    <col min="13324" max="13324" width="10.5703125" style="337" customWidth="1"/>
    <col min="13325" max="13325" width="18.28515625" style="337" bestFit="1" customWidth="1"/>
    <col min="13326" max="13326" width="14.42578125" style="337" customWidth="1"/>
    <col min="13327" max="13327" width="21.42578125" style="337" bestFit="1" customWidth="1"/>
    <col min="13328" max="13328" width="13.140625" style="337" customWidth="1"/>
    <col min="13329" max="13329" width="23.28515625" style="337" customWidth="1"/>
    <col min="13330" max="13566" width="9.140625" style="337"/>
    <col min="13567" max="13567" width="7.7109375" style="337" customWidth="1"/>
    <col min="13568" max="13568" width="4.140625" style="337" customWidth="1"/>
    <col min="13569" max="13569" width="19.28515625" style="337" customWidth="1"/>
    <col min="13570" max="13570" width="17.140625" style="337" customWidth="1"/>
    <col min="13571" max="13571" width="22.5703125" style="337" customWidth="1"/>
    <col min="13572" max="13572" width="14" style="337" customWidth="1"/>
    <col min="13573" max="13573" width="11.5703125" style="337" customWidth="1"/>
    <col min="13574" max="13574" width="10.140625" style="337" bestFit="1" customWidth="1"/>
    <col min="13575" max="13575" width="6.28515625" style="337" customWidth="1"/>
    <col min="13576" max="13576" width="9.7109375" style="337" customWidth="1"/>
    <col min="13577" max="13578" width="14.28515625" style="337" customWidth="1"/>
    <col min="13579" max="13579" width="20.85546875" style="337" customWidth="1"/>
    <col min="13580" max="13580" width="10.5703125" style="337" customWidth="1"/>
    <col min="13581" max="13581" width="18.28515625" style="337" bestFit="1" customWidth="1"/>
    <col min="13582" max="13582" width="14.42578125" style="337" customWidth="1"/>
    <col min="13583" max="13583" width="21.42578125" style="337" bestFit="1" customWidth="1"/>
    <col min="13584" max="13584" width="13.140625" style="337" customWidth="1"/>
    <col min="13585" max="13585" width="23.28515625" style="337" customWidth="1"/>
    <col min="13586" max="13822" width="9.140625" style="337"/>
    <col min="13823" max="13823" width="7.7109375" style="337" customWidth="1"/>
    <col min="13824" max="13824" width="4.140625" style="337" customWidth="1"/>
    <col min="13825" max="13825" width="19.28515625" style="337" customWidth="1"/>
    <col min="13826" max="13826" width="17.140625" style="337" customWidth="1"/>
    <col min="13827" max="13827" width="22.5703125" style="337" customWidth="1"/>
    <col min="13828" max="13828" width="14" style="337" customWidth="1"/>
    <col min="13829" max="13829" width="11.5703125" style="337" customWidth="1"/>
    <col min="13830" max="13830" width="10.140625" style="337" bestFit="1" customWidth="1"/>
    <col min="13831" max="13831" width="6.28515625" style="337" customWidth="1"/>
    <col min="13832" max="13832" width="9.7109375" style="337" customWidth="1"/>
    <col min="13833" max="13834" width="14.28515625" style="337" customWidth="1"/>
    <col min="13835" max="13835" width="20.85546875" style="337" customWidth="1"/>
    <col min="13836" max="13836" width="10.5703125" style="337" customWidth="1"/>
    <col min="13837" max="13837" width="18.28515625" style="337" bestFit="1" customWidth="1"/>
    <col min="13838" max="13838" width="14.42578125" style="337" customWidth="1"/>
    <col min="13839" max="13839" width="21.42578125" style="337" bestFit="1" customWidth="1"/>
    <col min="13840" max="13840" width="13.140625" style="337" customWidth="1"/>
    <col min="13841" max="13841" width="23.28515625" style="337" customWidth="1"/>
    <col min="13842" max="14078" width="9.140625" style="337"/>
    <col min="14079" max="14079" width="7.7109375" style="337" customWidth="1"/>
    <col min="14080" max="14080" width="4.140625" style="337" customWidth="1"/>
    <col min="14081" max="14081" width="19.28515625" style="337" customWidth="1"/>
    <col min="14082" max="14082" width="17.140625" style="337" customWidth="1"/>
    <col min="14083" max="14083" width="22.5703125" style="337" customWidth="1"/>
    <col min="14084" max="14084" width="14" style="337" customWidth="1"/>
    <col min="14085" max="14085" width="11.5703125" style="337" customWidth="1"/>
    <col min="14086" max="14086" width="10.140625" style="337" bestFit="1" customWidth="1"/>
    <col min="14087" max="14087" width="6.28515625" style="337" customWidth="1"/>
    <col min="14088" max="14088" width="9.7109375" style="337" customWidth="1"/>
    <col min="14089" max="14090" width="14.28515625" style="337" customWidth="1"/>
    <col min="14091" max="14091" width="20.85546875" style="337" customWidth="1"/>
    <col min="14092" max="14092" width="10.5703125" style="337" customWidth="1"/>
    <col min="14093" max="14093" width="18.28515625" style="337" bestFit="1" customWidth="1"/>
    <col min="14094" max="14094" width="14.42578125" style="337" customWidth="1"/>
    <col min="14095" max="14095" width="21.42578125" style="337" bestFit="1" customWidth="1"/>
    <col min="14096" max="14096" width="13.140625" style="337" customWidth="1"/>
    <col min="14097" max="14097" width="23.28515625" style="337" customWidth="1"/>
    <col min="14098" max="14334" width="9.140625" style="337"/>
    <col min="14335" max="14335" width="7.7109375" style="337" customWidth="1"/>
    <col min="14336" max="14336" width="4.140625" style="337" customWidth="1"/>
    <col min="14337" max="14337" width="19.28515625" style="337" customWidth="1"/>
    <col min="14338" max="14338" width="17.140625" style="337" customWidth="1"/>
    <col min="14339" max="14339" width="22.5703125" style="337" customWidth="1"/>
    <col min="14340" max="14340" width="14" style="337" customWidth="1"/>
    <col min="14341" max="14341" width="11.5703125" style="337" customWidth="1"/>
    <col min="14342" max="14342" width="10.140625" style="337" bestFit="1" customWidth="1"/>
    <col min="14343" max="14343" width="6.28515625" style="337" customWidth="1"/>
    <col min="14344" max="14344" width="9.7109375" style="337" customWidth="1"/>
    <col min="14345" max="14346" width="14.28515625" style="337" customWidth="1"/>
    <col min="14347" max="14347" width="20.85546875" style="337" customWidth="1"/>
    <col min="14348" max="14348" width="10.5703125" style="337" customWidth="1"/>
    <col min="14349" max="14349" width="18.28515625" style="337" bestFit="1" customWidth="1"/>
    <col min="14350" max="14350" width="14.42578125" style="337" customWidth="1"/>
    <col min="14351" max="14351" width="21.42578125" style="337" bestFit="1" customWidth="1"/>
    <col min="14352" max="14352" width="13.140625" style="337" customWidth="1"/>
    <col min="14353" max="14353" width="23.28515625" style="337" customWidth="1"/>
    <col min="14354" max="14590" width="9.140625" style="337"/>
    <col min="14591" max="14591" width="7.7109375" style="337" customWidth="1"/>
    <col min="14592" max="14592" width="4.140625" style="337" customWidth="1"/>
    <col min="14593" max="14593" width="19.28515625" style="337" customWidth="1"/>
    <col min="14594" max="14594" width="17.140625" style="337" customWidth="1"/>
    <col min="14595" max="14595" width="22.5703125" style="337" customWidth="1"/>
    <col min="14596" max="14596" width="14" style="337" customWidth="1"/>
    <col min="14597" max="14597" width="11.5703125" style="337" customWidth="1"/>
    <col min="14598" max="14598" width="10.140625" style="337" bestFit="1" customWidth="1"/>
    <col min="14599" max="14599" width="6.28515625" style="337" customWidth="1"/>
    <col min="14600" max="14600" width="9.7109375" style="337" customWidth="1"/>
    <col min="14601" max="14602" width="14.28515625" style="337" customWidth="1"/>
    <col min="14603" max="14603" width="20.85546875" style="337" customWidth="1"/>
    <col min="14604" max="14604" width="10.5703125" style="337" customWidth="1"/>
    <col min="14605" max="14605" width="18.28515625" style="337" bestFit="1" customWidth="1"/>
    <col min="14606" max="14606" width="14.42578125" style="337" customWidth="1"/>
    <col min="14607" max="14607" width="21.42578125" style="337" bestFit="1" customWidth="1"/>
    <col min="14608" max="14608" width="13.140625" style="337" customWidth="1"/>
    <col min="14609" max="14609" width="23.28515625" style="337" customWidth="1"/>
    <col min="14610" max="14846" width="9.140625" style="337"/>
    <col min="14847" max="14847" width="7.7109375" style="337" customWidth="1"/>
    <col min="14848" max="14848" width="4.140625" style="337" customWidth="1"/>
    <col min="14849" max="14849" width="19.28515625" style="337" customWidth="1"/>
    <col min="14850" max="14850" width="17.140625" style="337" customWidth="1"/>
    <col min="14851" max="14851" width="22.5703125" style="337" customWidth="1"/>
    <col min="14852" max="14852" width="14" style="337" customWidth="1"/>
    <col min="14853" max="14853" width="11.5703125" style="337" customWidth="1"/>
    <col min="14854" max="14854" width="10.140625" style="337" bestFit="1" customWidth="1"/>
    <col min="14855" max="14855" width="6.28515625" style="337" customWidth="1"/>
    <col min="14856" max="14856" width="9.7109375" style="337" customWidth="1"/>
    <col min="14857" max="14858" width="14.28515625" style="337" customWidth="1"/>
    <col min="14859" max="14859" width="20.85546875" style="337" customWidth="1"/>
    <col min="14860" max="14860" width="10.5703125" style="337" customWidth="1"/>
    <col min="14861" max="14861" width="18.28515625" style="337" bestFit="1" customWidth="1"/>
    <col min="14862" max="14862" width="14.42578125" style="337" customWidth="1"/>
    <col min="14863" max="14863" width="21.42578125" style="337" bestFit="1" customWidth="1"/>
    <col min="14864" max="14864" width="13.140625" style="337" customWidth="1"/>
    <col min="14865" max="14865" width="23.28515625" style="337" customWidth="1"/>
    <col min="14866" max="15102" width="9.140625" style="337"/>
    <col min="15103" max="15103" width="7.7109375" style="337" customWidth="1"/>
    <col min="15104" max="15104" width="4.140625" style="337" customWidth="1"/>
    <col min="15105" max="15105" width="19.28515625" style="337" customWidth="1"/>
    <col min="15106" max="15106" width="17.140625" style="337" customWidth="1"/>
    <col min="15107" max="15107" width="22.5703125" style="337" customWidth="1"/>
    <col min="15108" max="15108" width="14" style="337" customWidth="1"/>
    <col min="15109" max="15109" width="11.5703125" style="337" customWidth="1"/>
    <col min="15110" max="15110" width="10.140625" style="337" bestFit="1" customWidth="1"/>
    <col min="15111" max="15111" width="6.28515625" style="337" customWidth="1"/>
    <col min="15112" max="15112" width="9.7109375" style="337" customWidth="1"/>
    <col min="15113" max="15114" width="14.28515625" style="337" customWidth="1"/>
    <col min="15115" max="15115" width="20.85546875" style="337" customWidth="1"/>
    <col min="15116" max="15116" width="10.5703125" style="337" customWidth="1"/>
    <col min="15117" max="15117" width="18.28515625" style="337" bestFit="1" customWidth="1"/>
    <col min="15118" max="15118" width="14.42578125" style="337" customWidth="1"/>
    <col min="15119" max="15119" width="21.42578125" style="337" bestFit="1" customWidth="1"/>
    <col min="15120" max="15120" width="13.140625" style="337" customWidth="1"/>
    <col min="15121" max="15121" width="23.28515625" style="337" customWidth="1"/>
    <col min="15122" max="15358" width="9.140625" style="337"/>
    <col min="15359" max="15359" width="7.7109375" style="337" customWidth="1"/>
    <col min="15360" max="15360" width="4.140625" style="337" customWidth="1"/>
    <col min="15361" max="15361" width="19.28515625" style="337" customWidth="1"/>
    <col min="15362" max="15362" width="17.140625" style="337" customWidth="1"/>
    <col min="15363" max="15363" width="22.5703125" style="337" customWidth="1"/>
    <col min="15364" max="15364" width="14" style="337" customWidth="1"/>
    <col min="15365" max="15365" width="11.5703125" style="337" customWidth="1"/>
    <col min="15366" max="15366" width="10.140625" style="337" bestFit="1" customWidth="1"/>
    <col min="15367" max="15367" width="6.28515625" style="337" customWidth="1"/>
    <col min="15368" max="15368" width="9.7109375" style="337" customWidth="1"/>
    <col min="15369" max="15370" width="14.28515625" style="337" customWidth="1"/>
    <col min="15371" max="15371" width="20.85546875" style="337" customWidth="1"/>
    <col min="15372" max="15372" width="10.5703125" style="337" customWidth="1"/>
    <col min="15373" max="15373" width="18.28515625" style="337" bestFit="1" customWidth="1"/>
    <col min="15374" max="15374" width="14.42578125" style="337" customWidth="1"/>
    <col min="15375" max="15375" width="21.42578125" style="337" bestFit="1" customWidth="1"/>
    <col min="15376" max="15376" width="13.140625" style="337" customWidth="1"/>
    <col min="15377" max="15377" width="23.28515625" style="337" customWidth="1"/>
    <col min="15378" max="15614" width="9.140625" style="337"/>
    <col min="15615" max="15615" width="7.7109375" style="337" customWidth="1"/>
    <col min="15616" max="15616" width="4.140625" style="337" customWidth="1"/>
    <col min="15617" max="15617" width="19.28515625" style="337" customWidth="1"/>
    <col min="15618" max="15618" width="17.140625" style="337" customWidth="1"/>
    <col min="15619" max="15619" width="22.5703125" style="337" customWidth="1"/>
    <col min="15620" max="15620" width="14" style="337" customWidth="1"/>
    <col min="15621" max="15621" width="11.5703125" style="337" customWidth="1"/>
    <col min="15622" max="15622" width="10.140625" style="337" bestFit="1" customWidth="1"/>
    <col min="15623" max="15623" width="6.28515625" style="337" customWidth="1"/>
    <col min="15624" max="15624" width="9.7109375" style="337" customWidth="1"/>
    <col min="15625" max="15626" width="14.28515625" style="337" customWidth="1"/>
    <col min="15627" max="15627" width="20.85546875" style="337" customWidth="1"/>
    <col min="15628" max="15628" width="10.5703125" style="337" customWidth="1"/>
    <col min="15629" max="15629" width="18.28515625" style="337" bestFit="1" customWidth="1"/>
    <col min="15630" max="15630" width="14.42578125" style="337" customWidth="1"/>
    <col min="15631" max="15631" width="21.42578125" style="337" bestFit="1" customWidth="1"/>
    <col min="15632" max="15632" width="13.140625" style="337" customWidth="1"/>
    <col min="15633" max="15633" width="23.28515625" style="337" customWidth="1"/>
    <col min="15634" max="15870" width="9.140625" style="337"/>
    <col min="15871" max="15871" width="7.7109375" style="337" customWidth="1"/>
    <col min="15872" max="15872" width="4.140625" style="337" customWidth="1"/>
    <col min="15873" max="15873" width="19.28515625" style="337" customWidth="1"/>
    <col min="15874" max="15874" width="17.140625" style="337" customWidth="1"/>
    <col min="15875" max="15875" width="22.5703125" style="337" customWidth="1"/>
    <col min="15876" max="15876" width="14" style="337" customWidth="1"/>
    <col min="15877" max="15877" width="11.5703125" style="337" customWidth="1"/>
    <col min="15878" max="15878" width="10.140625" style="337" bestFit="1" customWidth="1"/>
    <col min="15879" max="15879" width="6.28515625" style="337" customWidth="1"/>
    <col min="15880" max="15880" width="9.7109375" style="337" customWidth="1"/>
    <col min="15881" max="15882" width="14.28515625" style="337" customWidth="1"/>
    <col min="15883" max="15883" width="20.85546875" style="337" customWidth="1"/>
    <col min="15884" max="15884" width="10.5703125" style="337" customWidth="1"/>
    <col min="15885" max="15885" width="18.28515625" style="337" bestFit="1" customWidth="1"/>
    <col min="15886" max="15886" width="14.42578125" style="337" customWidth="1"/>
    <col min="15887" max="15887" width="21.42578125" style="337" bestFit="1" customWidth="1"/>
    <col min="15888" max="15888" width="13.140625" style="337" customWidth="1"/>
    <col min="15889" max="15889" width="23.28515625" style="337" customWidth="1"/>
    <col min="15890" max="16126" width="9.140625" style="337"/>
    <col min="16127" max="16127" width="7.7109375" style="337" customWidth="1"/>
    <col min="16128" max="16128" width="4.140625" style="337" customWidth="1"/>
    <col min="16129" max="16129" width="19.28515625" style="337" customWidth="1"/>
    <col min="16130" max="16130" width="17.140625" style="337" customWidth="1"/>
    <col min="16131" max="16131" width="22.5703125" style="337" customWidth="1"/>
    <col min="16132" max="16132" width="14" style="337" customWidth="1"/>
    <col min="16133" max="16133" width="11.5703125" style="337" customWidth="1"/>
    <col min="16134" max="16134" width="10.140625" style="337" bestFit="1" customWidth="1"/>
    <col min="16135" max="16135" width="6.28515625" style="337" customWidth="1"/>
    <col min="16136" max="16136" width="9.7109375" style="337" customWidth="1"/>
    <col min="16137" max="16138" width="14.28515625" style="337" customWidth="1"/>
    <col min="16139" max="16139" width="20.85546875" style="337" customWidth="1"/>
    <col min="16140" max="16140" width="10.5703125" style="337" customWidth="1"/>
    <col min="16141" max="16141" width="18.28515625" style="337" bestFit="1" customWidth="1"/>
    <col min="16142" max="16142" width="14.42578125" style="337" customWidth="1"/>
    <col min="16143" max="16143" width="21.42578125" style="337" bestFit="1" customWidth="1"/>
    <col min="16144" max="16144" width="13.140625" style="337" customWidth="1"/>
    <col min="16145" max="16145" width="23.28515625" style="337" customWidth="1"/>
    <col min="16146" max="16384" width="9.140625" style="337"/>
  </cols>
  <sheetData>
    <row r="1" spans="2:17" ht="15" hidden="1" x14ac:dyDescent="0.2">
      <c r="B1" s="2"/>
    </row>
    <row r="2" spans="2:17" s="450" customFormat="1" ht="15.75" hidden="1" customHeight="1" x14ac:dyDescent="0.3">
      <c r="B2" s="453"/>
      <c r="C2" s="449"/>
      <c r="D2" s="453"/>
      <c r="E2" s="448"/>
      <c r="F2" s="453"/>
      <c r="G2" s="457"/>
      <c r="H2" s="465"/>
      <c r="I2" s="513"/>
      <c r="J2" s="520"/>
      <c r="N2" s="543" t="s">
        <v>2611</v>
      </c>
      <c r="O2" s="543"/>
      <c r="P2" s="463"/>
    </row>
    <row r="3" spans="2:17" s="450" customFormat="1" ht="15.75" hidden="1" customHeight="1" x14ac:dyDescent="0.3">
      <c r="B3" s="453"/>
      <c r="C3" s="449"/>
      <c r="D3" s="453"/>
      <c r="E3" s="448"/>
      <c r="F3" s="453"/>
      <c r="G3" s="457"/>
      <c r="H3" s="465"/>
      <c r="I3" s="513"/>
      <c r="J3" s="520"/>
      <c r="N3" s="458"/>
      <c r="O3" s="458"/>
      <c r="P3" s="458"/>
    </row>
    <row r="4" spans="2:17" s="450" customFormat="1" ht="15.75" hidden="1" customHeight="1" x14ac:dyDescent="0.3">
      <c r="B4" s="453"/>
      <c r="C4" s="449"/>
      <c r="D4" s="453"/>
      <c r="E4" s="448"/>
      <c r="F4" s="453"/>
      <c r="G4" s="457"/>
      <c r="H4" s="466"/>
      <c r="I4" s="513"/>
      <c r="J4" s="521"/>
      <c r="K4" s="462"/>
      <c r="L4" s="542" t="s">
        <v>0</v>
      </c>
      <c r="M4" s="542"/>
      <c r="N4" s="542"/>
      <c r="O4" s="542"/>
    </row>
    <row r="5" spans="2:17" s="436" customFormat="1" ht="15.75" hidden="1" customHeight="1" x14ac:dyDescent="0.25">
      <c r="C5" s="461"/>
      <c r="E5" s="460"/>
      <c r="H5" s="467"/>
      <c r="I5" s="514"/>
      <c r="J5" s="514"/>
      <c r="L5" s="544" t="s">
        <v>1</v>
      </c>
      <c r="M5" s="544"/>
      <c r="N5" s="544"/>
      <c r="O5" s="544"/>
    </row>
    <row r="6" spans="2:17" s="450" customFormat="1" ht="15" hidden="1" customHeight="1" x14ac:dyDescent="0.3">
      <c r="B6" s="453"/>
      <c r="C6" s="449"/>
      <c r="D6" s="453"/>
      <c r="E6" s="448"/>
      <c r="F6" s="453"/>
      <c r="G6" s="451"/>
      <c r="H6" s="468"/>
      <c r="I6" s="545"/>
      <c r="J6" s="545"/>
      <c r="K6" s="545"/>
      <c r="L6" s="542" t="s">
        <v>2</v>
      </c>
      <c r="M6" s="542"/>
      <c r="N6" s="542"/>
      <c r="O6" s="542"/>
      <c r="P6" s="458"/>
    </row>
    <row r="7" spans="2:17" s="450" customFormat="1" ht="15" hidden="1" customHeight="1" x14ac:dyDescent="0.3">
      <c r="B7" s="453"/>
      <c r="C7" s="449"/>
      <c r="D7" s="453"/>
      <c r="E7" s="448"/>
      <c r="F7" s="453"/>
      <c r="G7" s="457"/>
      <c r="H7" s="468"/>
      <c r="I7" s="513"/>
      <c r="J7" s="515"/>
      <c r="K7" s="456"/>
      <c r="L7" s="542" t="s">
        <v>3</v>
      </c>
      <c r="M7" s="542"/>
      <c r="N7" s="542"/>
      <c r="O7" s="542"/>
    </row>
    <row r="8" spans="2:17" s="450" customFormat="1" ht="15" hidden="1" customHeight="1" x14ac:dyDescent="0.3">
      <c r="B8" s="453"/>
      <c r="C8" s="449"/>
      <c r="D8" s="453"/>
      <c r="E8" s="448"/>
      <c r="F8" s="453"/>
      <c r="G8" s="452"/>
      <c r="H8" s="469"/>
      <c r="I8" s="516"/>
      <c r="J8" s="515"/>
      <c r="K8" s="451"/>
      <c r="L8" s="451"/>
    </row>
    <row r="9" spans="2:17" s="450" customFormat="1" ht="15" hidden="1" customHeight="1" x14ac:dyDescent="0.3">
      <c r="B9" s="453"/>
      <c r="C9" s="449"/>
      <c r="D9" s="453"/>
      <c r="E9" s="448"/>
      <c r="F9" s="453"/>
      <c r="G9" s="452"/>
      <c r="H9" s="469"/>
      <c r="I9" s="516"/>
      <c r="J9" s="515"/>
      <c r="K9" s="451"/>
      <c r="L9" s="541" t="s">
        <v>2610</v>
      </c>
      <c r="M9" s="541"/>
      <c r="N9" s="541"/>
      <c r="O9" s="541"/>
      <c r="P9" s="454"/>
    </row>
    <row r="10" spans="2:17" s="450" customFormat="1" ht="15" hidden="1" customHeight="1" x14ac:dyDescent="0.3">
      <c r="B10" s="453"/>
      <c r="C10" s="449"/>
      <c r="D10" s="453"/>
      <c r="E10" s="448"/>
      <c r="F10" s="453"/>
      <c r="G10" s="452"/>
      <c r="H10" s="469"/>
      <c r="I10" s="516"/>
      <c r="J10" s="515"/>
      <c r="K10" s="451"/>
      <c r="L10" s="451"/>
      <c r="N10" s="451"/>
      <c r="O10" s="451"/>
      <c r="P10" s="451"/>
    </row>
    <row r="11" spans="2:17" s="450" customFormat="1" ht="15" hidden="1" customHeight="1" x14ac:dyDescent="0.3">
      <c r="B11" s="453"/>
      <c r="C11" s="449"/>
      <c r="D11" s="453"/>
      <c r="E11" s="448"/>
      <c r="F11" s="453"/>
      <c r="G11" s="452"/>
      <c r="H11" s="469"/>
      <c r="I11" s="516"/>
      <c r="J11" s="515"/>
      <c r="K11" s="451"/>
      <c r="L11" s="451"/>
      <c r="N11" s="451"/>
      <c r="O11" s="451"/>
      <c r="P11" s="451"/>
    </row>
    <row r="12" spans="2:17" s="436" customFormat="1" ht="15.75" x14ac:dyDescent="0.25">
      <c r="B12" s="448"/>
      <c r="C12" s="449" t="s">
        <v>2609</v>
      </c>
      <c r="D12" s="448"/>
      <c r="E12" s="448"/>
      <c r="F12" s="448"/>
      <c r="G12" s="569"/>
      <c r="H12" s="570"/>
      <c r="I12" s="568"/>
      <c r="J12" s="568"/>
      <c r="K12" s="569"/>
      <c r="L12" s="569"/>
      <c r="M12" s="448"/>
      <c r="N12" s="448"/>
      <c r="O12" s="448"/>
      <c r="P12" s="447"/>
      <c r="Q12" s="446"/>
    </row>
    <row r="13" spans="2:17" s="436" customFormat="1" ht="15.75" x14ac:dyDescent="0.25">
      <c r="B13" s="448"/>
      <c r="C13" s="449" t="s">
        <v>2708</v>
      </c>
      <c r="D13" s="448"/>
      <c r="E13" s="448"/>
      <c r="F13" s="448"/>
      <c r="G13" s="558"/>
      <c r="H13" s="559"/>
      <c r="I13" s="563"/>
      <c r="J13" s="557"/>
      <c r="K13" s="557"/>
      <c r="L13" s="557"/>
      <c r="M13" s="448"/>
      <c r="N13" s="448"/>
      <c r="O13" s="448"/>
      <c r="P13" s="447"/>
      <c r="Q13" s="446"/>
    </row>
    <row r="14" spans="2:17" s="436" customFormat="1" ht="18.75" x14ac:dyDescent="0.3">
      <c r="B14" s="443"/>
      <c r="C14" s="445"/>
      <c r="D14" s="443"/>
      <c r="E14" s="444"/>
      <c r="F14" s="443"/>
      <c r="G14" s="561"/>
      <c r="H14" s="561"/>
      <c r="I14" s="561"/>
      <c r="J14" s="561"/>
      <c r="K14" s="561"/>
      <c r="L14" s="561"/>
      <c r="M14" s="442"/>
      <c r="N14" s="442"/>
      <c r="O14" s="442"/>
      <c r="P14" s="441"/>
      <c r="Q14" s="437"/>
    </row>
    <row r="15" spans="2:17" s="436" customFormat="1" ht="19.5" x14ac:dyDescent="0.35">
      <c r="B15" s="439"/>
      <c r="C15" s="440" t="s">
        <v>2707</v>
      </c>
      <c r="D15" s="439"/>
      <c r="E15" s="439"/>
      <c r="F15" s="439"/>
      <c r="G15" s="562"/>
      <c r="H15" s="562"/>
      <c r="I15" s="517"/>
      <c r="J15" s="516"/>
      <c r="K15" s="560"/>
      <c r="L15" s="560"/>
      <c r="M15" s="439"/>
      <c r="N15" s="439"/>
      <c r="O15" s="439"/>
      <c r="P15" s="438"/>
      <c r="Q15" s="437"/>
    </row>
    <row r="16" spans="2:17" s="342" customFormat="1" ht="13.5" thickBot="1" x14ac:dyDescent="0.25">
      <c r="B16" s="359"/>
      <c r="C16" s="435"/>
      <c r="D16" s="359"/>
      <c r="E16" s="434"/>
      <c r="F16" s="359"/>
      <c r="G16" s="359"/>
      <c r="H16" s="471"/>
      <c r="I16" s="518"/>
      <c r="J16" s="518"/>
      <c r="K16" s="359"/>
      <c r="L16" s="359"/>
      <c r="M16" s="359"/>
      <c r="N16" s="359"/>
      <c r="O16" s="359"/>
      <c r="P16" s="359"/>
    </row>
    <row r="17" spans="1:24" s="342" customFormat="1" ht="89.25" customHeight="1" thickBot="1" x14ac:dyDescent="0.25">
      <c r="A17" s="383" t="s">
        <v>1638</v>
      </c>
      <c r="B17" s="43" t="s">
        <v>8</v>
      </c>
      <c r="C17" s="212" t="s">
        <v>9</v>
      </c>
      <c r="D17" s="43" t="s">
        <v>11</v>
      </c>
      <c r="E17" s="433" t="s">
        <v>12</v>
      </c>
      <c r="F17" s="43" t="s">
        <v>13</v>
      </c>
      <c r="G17" s="43" t="s">
        <v>15</v>
      </c>
      <c r="H17" s="473" t="s">
        <v>16</v>
      </c>
      <c r="I17" s="281" t="s">
        <v>14</v>
      </c>
      <c r="J17" s="281" t="s">
        <v>17</v>
      </c>
      <c r="K17" s="43" t="s">
        <v>2608</v>
      </c>
      <c r="L17" s="432" t="s">
        <v>19</v>
      </c>
      <c r="M17" s="43" t="s">
        <v>2607</v>
      </c>
      <c r="N17" s="431" t="s">
        <v>21</v>
      </c>
      <c r="O17" s="43" t="s">
        <v>2606</v>
      </c>
      <c r="P17" s="430" t="s">
        <v>23</v>
      </c>
      <c r="X17" s="342" t="str">
        <f>CONCATENATE(E17," ",D17)</f>
        <v>Наименование МТР Номенклатурный номер</v>
      </c>
    </row>
    <row r="18" spans="1:24" s="382" customFormat="1" ht="13.5" thickBot="1" x14ac:dyDescent="0.25">
      <c r="B18" s="37">
        <v>1</v>
      </c>
      <c r="C18" s="510">
        <v>2</v>
      </c>
      <c r="D18" s="37">
        <v>3</v>
      </c>
      <c r="E18" s="37">
        <v>4</v>
      </c>
      <c r="F18" s="37">
        <v>5</v>
      </c>
      <c r="G18" s="37">
        <v>8</v>
      </c>
      <c r="H18" s="37">
        <v>9</v>
      </c>
      <c r="I18" s="37">
        <v>7</v>
      </c>
      <c r="J18" s="37">
        <v>8</v>
      </c>
      <c r="K18" s="37">
        <v>11</v>
      </c>
      <c r="L18" s="37">
        <v>12</v>
      </c>
      <c r="M18" s="37">
        <v>13</v>
      </c>
      <c r="N18" s="37">
        <v>14</v>
      </c>
      <c r="O18" s="37">
        <v>15</v>
      </c>
      <c r="P18" s="37">
        <v>16</v>
      </c>
      <c r="X18" s="342" t="str">
        <f>CONCATENATE(E18," ",D18)</f>
        <v>4 3</v>
      </c>
    </row>
    <row r="19" spans="1:24" s="382" customFormat="1" ht="51" x14ac:dyDescent="0.2">
      <c r="A19" s="394" t="s">
        <v>2705</v>
      </c>
      <c r="B19" s="509">
        <v>1</v>
      </c>
      <c r="C19" s="429" t="s">
        <v>1730</v>
      </c>
      <c r="D19" s="428" t="s">
        <v>2704</v>
      </c>
      <c r="E19" s="47" t="s">
        <v>2703</v>
      </c>
      <c r="F19" s="427">
        <v>40956</v>
      </c>
      <c r="G19" s="425" t="s">
        <v>31</v>
      </c>
      <c r="H19" s="474">
        <v>1</v>
      </c>
      <c r="I19" s="426">
        <v>58144.33</v>
      </c>
      <c r="J19" s="522">
        <v>58144.33</v>
      </c>
      <c r="K19" s="424"/>
      <c r="L19" s="423"/>
      <c r="M19" s="422" t="s">
        <v>2566</v>
      </c>
      <c r="N19" s="421" t="s">
        <v>2566</v>
      </c>
      <c r="O19" s="56" t="s">
        <v>36</v>
      </c>
      <c r="P19" s="420" t="s">
        <v>37</v>
      </c>
      <c r="Q19" s="418"/>
      <c r="R19" s="382" t="str">
        <f>CONCATENATE(E19," ",H19)</f>
        <v>Счетчик газа RVGG 65 1</v>
      </c>
      <c r="X19" s="342" t="str">
        <f>CONCATENATE(E19," ",D19)</f>
        <v>Счетчик газа RVGG 65 МЦА14961-ВС</v>
      </c>
    </row>
    <row r="20" spans="1:24" s="382" customFormat="1" ht="51" x14ac:dyDescent="0.2">
      <c r="A20" s="394" t="s">
        <v>1950</v>
      </c>
      <c r="B20" s="508"/>
      <c r="C20" s="413" t="s">
        <v>1033</v>
      </c>
      <c r="D20" s="507" t="s">
        <v>2702</v>
      </c>
      <c r="E20" s="506" t="s">
        <v>2701</v>
      </c>
      <c r="F20" s="505" t="s">
        <v>1978</v>
      </c>
      <c r="G20" s="503" t="s">
        <v>1643</v>
      </c>
      <c r="H20" s="526">
        <v>1</v>
      </c>
      <c r="I20" s="504">
        <v>512.69000000000005</v>
      </c>
      <c r="J20" s="523">
        <v>512.69000000000005</v>
      </c>
      <c r="K20" s="502" t="s">
        <v>1689</v>
      </c>
      <c r="L20" s="501" t="s">
        <v>1688</v>
      </c>
      <c r="M20" s="500" t="s">
        <v>2563</v>
      </c>
      <c r="N20" s="499" t="s">
        <v>2563</v>
      </c>
      <c r="O20" s="196" t="s">
        <v>36</v>
      </c>
      <c r="P20" s="498" t="s">
        <v>37</v>
      </c>
      <c r="Q20" s="418"/>
      <c r="X20" s="342"/>
    </row>
    <row r="21" spans="1:24" s="382" customFormat="1" ht="51" x14ac:dyDescent="0.2">
      <c r="A21" s="394" t="s">
        <v>1950</v>
      </c>
      <c r="B21" s="508"/>
      <c r="C21" s="413" t="s">
        <v>626</v>
      </c>
      <c r="D21" s="507" t="s">
        <v>2700</v>
      </c>
      <c r="E21" s="506" t="s">
        <v>2697</v>
      </c>
      <c r="F21" s="505" t="s">
        <v>2696</v>
      </c>
      <c r="G21" s="503" t="s">
        <v>1643</v>
      </c>
      <c r="H21" s="526">
        <v>1</v>
      </c>
      <c r="I21" s="504">
        <v>8450</v>
      </c>
      <c r="J21" s="523">
        <v>8450</v>
      </c>
      <c r="K21" s="502" t="s">
        <v>45</v>
      </c>
      <c r="L21" s="501" t="s">
        <v>46</v>
      </c>
      <c r="M21" s="500" t="s">
        <v>2563</v>
      </c>
      <c r="N21" s="499" t="s">
        <v>2563</v>
      </c>
      <c r="O21" s="196" t="s">
        <v>36</v>
      </c>
      <c r="P21" s="498" t="s">
        <v>37</v>
      </c>
      <c r="Q21" s="418"/>
      <c r="X21" s="342"/>
    </row>
    <row r="22" spans="1:24" s="382" customFormat="1" ht="51" x14ac:dyDescent="0.2">
      <c r="A22" s="394" t="s">
        <v>1950</v>
      </c>
      <c r="B22" s="508"/>
      <c r="C22" s="413" t="s">
        <v>626</v>
      </c>
      <c r="D22" s="507" t="s">
        <v>2699</v>
      </c>
      <c r="E22" s="506" t="s">
        <v>2697</v>
      </c>
      <c r="F22" s="505" t="s">
        <v>2696</v>
      </c>
      <c r="G22" s="503" t="s">
        <v>1643</v>
      </c>
      <c r="H22" s="526">
        <v>1</v>
      </c>
      <c r="I22" s="504">
        <v>8450</v>
      </c>
      <c r="J22" s="523">
        <v>8450</v>
      </c>
      <c r="K22" s="502" t="s">
        <v>45</v>
      </c>
      <c r="L22" s="501" t="s">
        <v>46</v>
      </c>
      <c r="M22" s="500" t="s">
        <v>2563</v>
      </c>
      <c r="N22" s="499" t="s">
        <v>2563</v>
      </c>
      <c r="O22" s="196" t="s">
        <v>36</v>
      </c>
      <c r="P22" s="498" t="s">
        <v>37</v>
      </c>
      <c r="Q22" s="418"/>
      <c r="X22" s="342"/>
    </row>
    <row r="23" spans="1:24" s="382" customFormat="1" ht="51" x14ac:dyDescent="0.2">
      <c r="A23" s="394" t="s">
        <v>1950</v>
      </c>
      <c r="B23" s="508"/>
      <c r="C23" s="413" t="s">
        <v>626</v>
      </c>
      <c r="D23" s="507" t="s">
        <v>2698</v>
      </c>
      <c r="E23" s="506" t="s">
        <v>2697</v>
      </c>
      <c r="F23" s="505" t="s">
        <v>2696</v>
      </c>
      <c r="G23" s="503" t="s">
        <v>1643</v>
      </c>
      <c r="H23" s="526">
        <v>1</v>
      </c>
      <c r="I23" s="504">
        <v>8450</v>
      </c>
      <c r="J23" s="523">
        <v>8450</v>
      </c>
      <c r="K23" s="502" t="s">
        <v>45</v>
      </c>
      <c r="L23" s="501" t="s">
        <v>46</v>
      </c>
      <c r="M23" s="500" t="s">
        <v>2563</v>
      </c>
      <c r="N23" s="499" t="s">
        <v>2563</v>
      </c>
      <c r="O23" s="196" t="s">
        <v>36</v>
      </c>
      <c r="P23" s="498" t="s">
        <v>37</v>
      </c>
      <c r="Q23" s="418"/>
      <c r="X23" s="342"/>
    </row>
    <row r="24" spans="1:24" s="382" customFormat="1" ht="51" x14ac:dyDescent="0.2">
      <c r="A24" s="394" t="s">
        <v>1950</v>
      </c>
      <c r="B24" s="508"/>
      <c r="C24" s="413" t="s">
        <v>2695</v>
      </c>
      <c r="D24" s="507">
        <v>56779</v>
      </c>
      <c r="E24" s="506" t="s">
        <v>2694</v>
      </c>
      <c r="F24" s="505" t="s">
        <v>2693</v>
      </c>
      <c r="G24" s="503" t="s">
        <v>1643</v>
      </c>
      <c r="H24" s="526">
        <v>1</v>
      </c>
      <c r="I24" s="504">
        <v>415</v>
      </c>
      <c r="J24" s="523">
        <v>415</v>
      </c>
      <c r="K24" s="502" t="s">
        <v>32</v>
      </c>
      <c r="L24" s="501" t="s">
        <v>33</v>
      </c>
      <c r="M24" s="500" t="s">
        <v>2563</v>
      </c>
      <c r="N24" s="499" t="s">
        <v>2563</v>
      </c>
      <c r="O24" s="196" t="s">
        <v>36</v>
      </c>
      <c r="P24" s="498" t="s">
        <v>37</v>
      </c>
      <c r="Q24" s="418"/>
      <c r="X24" s="342"/>
    </row>
    <row r="25" spans="1:24" s="382" customFormat="1" ht="51" x14ac:dyDescent="0.2">
      <c r="A25" s="394" t="s">
        <v>1950</v>
      </c>
      <c r="B25" s="508"/>
      <c r="C25" s="413" t="s">
        <v>1687</v>
      </c>
      <c r="D25" s="507" t="s">
        <v>2692</v>
      </c>
      <c r="E25" s="506" t="s">
        <v>2691</v>
      </c>
      <c r="F25" s="505" t="s">
        <v>2157</v>
      </c>
      <c r="G25" s="503" t="s">
        <v>31</v>
      </c>
      <c r="H25" s="526">
        <v>1</v>
      </c>
      <c r="I25" s="504">
        <v>32500</v>
      </c>
      <c r="J25" s="523">
        <v>32500</v>
      </c>
      <c r="K25" s="502" t="s">
        <v>866</v>
      </c>
      <c r="L25" s="501" t="s">
        <v>46</v>
      </c>
      <c r="M25" s="500" t="s">
        <v>2563</v>
      </c>
      <c r="N25" s="499" t="s">
        <v>2563</v>
      </c>
      <c r="O25" s="196" t="s">
        <v>36</v>
      </c>
      <c r="P25" s="498" t="s">
        <v>37</v>
      </c>
      <c r="Q25" s="418"/>
      <c r="X25" s="342"/>
    </row>
    <row r="26" spans="1:24" s="382" customFormat="1" ht="51" x14ac:dyDescent="0.2">
      <c r="A26" s="394" t="s">
        <v>1950</v>
      </c>
      <c r="B26" s="508"/>
      <c r="C26" s="413" t="s">
        <v>349</v>
      </c>
      <c r="D26" s="507" t="s">
        <v>2690</v>
      </c>
      <c r="E26" s="506" t="s">
        <v>2689</v>
      </c>
      <c r="F26" s="505" t="s">
        <v>1800</v>
      </c>
      <c r="G26" s="503" t="s">
        <v>31</v>
      </c>
      <c r="H26" s="526">
        <v>1</v>
      </c>
      <c r="I26" s="504">
        <v>52000</v>
      </c>
      <c r="J26" s="523">
        <v>52000</v>
      </c>
      <c r="K26" s="502" t="s">
        <v>866</v>
      </c>
      <c r="L26" s="501" t="s">
        <v>46</v>
      </c>
      <c r="M26" s="500" t="s">
        <v>2563</v>
      </c>
      <c r="N26" s="499" t="s">
        <v>2563</v>
      </c>
      <c r="O26" s="196" t="s">
        <v>36</v>
      </c>
      <c r="P26" s="498" t="s">
        <v>37</v>
      </c>
      <c r="Q26" s="418"/>
      <c r="X26" s="342"/>
    </row>
    <row r="27" spans="1:24" s="382" customFormat="1" ht="51" x14ac:dyDescent="0.2">
      <c r="A27" s="394" t="s">
        <v>1950</v>
      </c>
      <c r="B27" s="508"/>
      <c r="C27" s="413" t="s">
        <v>1749</v>
      </c>
      <c r="D27" s="507" t="s">
        <v>2688</v>
      </c>
      <c r="E27" s="506" t="s">
        <v>2687</v>
      </c>
      <c r="F27" s="505" t="s">
        <v>2686</v>
      </c>
      <c r="G27" s="503" t="s">
        <v>1643</v>
      </c>
      <c r="H27" s="526">
        <v>1</v>
      </c>
      <c r="I27" s="504">
        <v>79200</v>
      </c>
      <c r="J27" s="523">
        <v>79200</v>
      </c>
      <c r="K27" s="502" t="s">
        <v>2124</v>
      </c>
      <c r="L27" s="501" t="s">
        <v>1682</v>
      </c>
      <c r="M27" s="500" t="s">
        <v>2563</v>
      </c>
      <c r="N27" s="499" t="s">
        <v>2563</v>
      </c>
      <c r="O27" s="196" t="s">
        <v>36</v>
      </c>
      <c r="P27" s="498" t="s">
        <v>37</v>
      </c>
      <c r="Q27" s="418"/>
      <c r="X27" s="342"/>
    </row>
    <row r="28" spans="1:24" s="382" customFormat="1" ht="51" x14ac:dyDescent="0.2">
      <c r="A28" s="394" t="s">
        <v>1648</v>
      </c>
      <c r="B28" s="508"/>
      <c r="C28" s="413" t="s">
        <v>2675</v>
      </c>
      <c r="D28" s="507" t="s">
        <v>2685</v>
      </c>
      <c r="E28" s="506" t="s">
        <v>2684</v>
      </c>
      <c r="F28" s="505" t="s">
        <v>2683</v>
      </c>
      <c r="G28" s="503" t="s">
        <v>31</v>
      </c>
      <c r="H28" s="526">
        <v>1</v>
      </c>
      <c r="I28" s="504">
        <v>155160</v>
      </c>
      <c r="J28" s="523">
        <v>155160</v>
      </c>
      <c r="K28" s="502" t="s">
        <v>1654</v>
      </c>
      <c r="L28" s="501">
        <v>2</v>
      </c>
      <c r="M28" s="500" t="s">
        <v>2563</v>
      </c>
      <c r="N28" s="499" t="s">
        <v>2563</v>
      </c>
      <c r="O28" s="196" t="s">
        <v>36</v>
      </c>
      <c r="P28" s="498" t="s">
        <v>37</v>
      </c>
      <c r="Q28" s="418"/>
      <c r="X28" s="342"/>
    </row>
    <row r="29" spans="1:24" s="382" customFormat="1" ht="51" x14ac:dyDescent="0.2">
      <c r="A29" s="394" t="s">
        <v>1648</v>
      </c>
      <c r="B29" s="508"/>
      <c r="C29" s="413" t="s">
        <v>1730</v>
      </c>
      <c r="D29" s="507" t="s">
        <v>2682</v>
      </c>
      <c r="E29" s="506" t="s">
        <v>2681</v>
      </c>
      <c r="F29" s="505" t="s">
        <v>2133</v>
      </c>
      <c r="G29" s="503" t="s">
        <v>31</v>
      </c>
      <c r="H29" s="526">
        <v>1</v>
      </c>
      <c r="I29" s="504">
        <v>114702.5</v>
      </c>
      <c r="J29" s="523">
        <v>114702.5</v>
      </c>
      <c r="K29" s="502" t="s">
        <v>45</v>
      </c>
      <c r="L29" s="501" t="s">
        <v>46</v>
      </c>
      <c r="M29" s="500" t="s">
        <v>2563</v>
      </c>
      <c r="N29" s="499" t="s">
        <v>2563</v>
      </c>
      <c r="O29" s="196" t="s">
        <v>36</v>
      </c>
      <c r="P29" s="498" t="s">
        <v>37</v>
      </c>
      <c r="Q29" s="418"/>
      <c r="X29" s="342"/>
    </row>
    <row r="30" spans="1:24" s="382" customFormat="1" ht="51" x14ac:dyDescent="0.2">
      <c r="A30" s="394" t="s">
        <v>1648</v>
      </c>
      <c r="B30" s="508"/>
      <c r="C30" s="413" t="s">
        <v>1730</v>
      </c>
      <c r="D30" s="507" t="s">
        <v>2680</v>
      </c>
      <c r="E30" s="506" t="s">
        <v>2679</v>
      </c>
      <c r="F30" s="505" t="s">
        <v>1873</v>
      </c>
      <c r="G30" s="503" t="s">
        <v>31</v>
      </c>
      <c r="H30" s="526">
        <v>1</v>
      </c>
      <c r="I30" s="504">
        <v>499965.95</v>
      </c>
      <c r="J30" s="523">
        <v>499965.95</v>
      </c>
      <c r="K30" s="502" t="s">
        <v>45</v>
      </c>
      <c r="L30" s="501" t="s">
        <v>46</v>
      </c>
      <c r="M30" s="500" t="s">
        <v>2563</v>
      </c>
      <c r="N30" s="499" t="s">
        <v>2563</v>
      </c>
      <c r="O30" s="196" t="s">
        <v>36</v>
      </c>
      <c r="P30" s="498" t="s">
        <v>37</v>
      </c>
      <c r="Q30" s="418"/>
      <c r="X30" s="342"/>
    </row>
    <row r="31" spans="1:24" s="382" customFormat="1" ht="51" x14ac:dyDescent="0.2">
      <c r="A31" s="394" t="s">
        <v>1648</v>
      </c>
      <c r="B31" s="508"/>
      <c r="C31" s="413" t="s">
        <v>1696</v>
      </c>
      <c r="D31" s="507" t="s">
        <v>2678</v>
      </c>
      <c r="E31" s="506" t="s">
        <v>2677</v>
      </c>
      <c r="F31" s="505">
        <v>43191</v>
      </c>
      <c r="G31" s="503" t="s">
        <v>31</v>
      </c>
      <c r="H31" s="526">
        <v>1</v>
      </c>
      <c r="I31" s="504">
        <v>351212.84</v>
      </c>
      <c r="J31" s="523">
        <v>351212.84</v>
      </c>
      <c r="K31" s="502" t="s">
        <v>2676</v>
      </c>
      <c r="L31" s="501" t="s">
        <v>2667</v>
      </c>
      <c r="M31" s="500" t="s">
        <v>2563</v>
      </c>
      <c r="N31" s="499" t="s">
        <v>2563</v>
      </c>
      <c r="O31" s="196" t="s">
        <v>36</v>
      </c>
      <c r="P31" s="498" t="s">
        <v>37</v>
      </c>
      <c r="Q31" s="418"/>
      <c r="X31" s="342"/>
    </row>
    <row r="32" spans="1:24" s="382" customFormat="1" ht="51" x14ac:dyDescent="0.2">
      <c r="A32" s="394" t="s">
        <v>1648</v>
      </c>
      <c r="B32" s="508"/>
      <c r="C32" s="413" t="s">
        <v>2675</v>
      </c>
      <c r="D32" s="507" t="s">
        <v>2674</v>
      </c>
      <c r="E32" s="506" t="s">
        <v>2673</v>
      </c>
      <c r="F32" s="505" t="s">
        <v>2672</v>
      </c>
      <c r="G32" s="503" t="s">
        <v>31</v>
      </c>
      <c r="H32" s="526">
        <v>1</v>
      </c>
      <c r="I32" s="504">
        <v>456948</v>
      </c>
      <c r="J32" s="523">
        <v>456948</v>
      </c>
      <c r="K32" s="502" t="s">
        <v>2671</v>
      </c>
      <c r="L32" s="501" t="s">
        <v>2667</v>
      </c>
      <c r="M32" s="500" t="s">
        <v>2563</v>
      </c>
      <c r="N32" s="499" t="s">
        <v>2563</v>
      </c>
      <c r="O32" s="196" t="s">
        <v>36</v>
      </c>
      <c r="P32" s="498" t="s">
        <v>37</v>
      </c>
      <c r="Q32" s="418"/>
      <c r="X32" s="342"/>
    </row>
    <row r="33" spans="1:24" s="382" customFormat="1" ht="51" x14ac:dyDescent="0.2">
      <c r="A33" s="394" t="s">
        <v>1648</v>
      </c>
      <c r="B33" s="508"/>
      <c r="C33" s="413" t="s">
        <v>1681</v>
      </c>
      <c r="D33" s="507" t="s">
        <v>2670</v>
      </c>
      <c r="E33" s="506" t="s">
        <v>2669</v>
      </c>
      <c r="F33" s="505" t="s">
        <v>1774</v>
      </c>
      <c r="G33" s="503" t="s">
        <v>31</v>
      </c>
      <c r="H33" s="526">
        <v>1</v>
      </c>
      <c r="I33" s="504">
        <v>132454.28</v>
      </c>
      <c r="J33" s="523">
        <v>132454.28</v>
      </c>
      <c r="K33" s="502" t="s">
        <v>2668</v>
      </c>
      <c r="L33" s="501" t="s">
        <v>2667</v>
      </c>
      <c r="M33" s="500" t="s">
        <v>2563</v>
      </c>
      <c r="N33" s="499" t="s">
        <v>2563</v>
      </c>
      <c r="O33" s="196" t="s">
        <v>36</v>
      </c>
      <c r="P33" s="498" t="s">
        <v>37</v>
      </c>
      <c r="Q33" s="418"/>
      <c r="X33" s="342"/>
    </row>
    <row r="34" spans="1:24" s="382" customFormat="1" ht="51" x14ac:dyDescent="0.2">
      <c r="A34" s="394" t="s">
        <v>1950</v>
      </c>
      <c r="B34" s="402">
        <v>6</v>
      </c>
      <c r="C34" s="497" t="s">
        <v>2312</v>
      </c>
      <c r="D34" s="400" t="s">
        <v>2666</v>
      </c>
      <c r="E34" s="61" t="s">
        <v>2665</v>
      </c>
      <c r="F34" s="399" t="s">
        <v>1671</v>
      </c>
      <c r="G34" s="398" t="s">
        <v>1643</v>
      </c>
      <c r="H34" s="247">
        <v>1</v>
      </c>
      <c r="I34" s="504">
        <v>78352</v>
      </c>
      <c r="J34" s="524">
        <v>78352</v>
      </c>
      <c r="K34" s="397" t="s">
        <v>1929</v>
      </c>
      <c r="L34" s="412" t="s">
        <v>461</v>
      </c>
      <c r="M34" s="396" t="s">
        <v>2563</v>
      </c>
      <c r="N34" s="411" t="s">
        <v>2563</v>
      </c>
      <c r="O34" s="70" t="s">
        <v>36</v>
      </c>
      <c r="P34" s="395" t="s">
        <v>37</v>
      </c>
      <c r="Q34" s="418"/>
      <c r="X34" s="342"/>
    </row>
    <row r="35" spans="1:24" s="382" customFormat="1" ht="51" x14ac:dyDescent="0.2">
      <c r="A35" s="394" t="s">
        <v>1950</v>
      </c>
      <c r="B35" s="402">
        <v>7</v>
      </c>
      <c r="C35" s="497" t="s">
        <v>2312</v>
      </c>
      <c r="D35" s="400" t="s">
        <v>2664</v>
      </c>
      <c r="E35" s="61" t="s">
        <v>2663</v>
      </c>
      <c r="F35" s="399" t="s">
        <v>1671</v>
      </c>
      <c r="G35" s="398" t="s">
        <v>1643</v>
      </c>
      <c r="H35" s="247">
        <v>1</v>
      </c>
      <c r="I35" s="504">
        <v>78352</v>
      </c>
      <c r="J35" s="524">
        <v>78352</v>
      </c>
      <c r="K35" s="397" t="s">
        <v>1929</v>
      </c>
      <c r="L35" s="412" t="s">
        <v>461</v>
      </c>
      <c r="M35" s="396" t="s">
        <v>2563</v>
      </c>
      <c r="N35" s="411" t="s">
        <v>2563</v>
      </c>
      <c r="O35" s="70" t="s">
        <v>36</v>
      </c>
      <c r="P35" s="395" t="s">
        <v>37</v>
      </c>
      <c r="Q35" s="418"/>
      <c r="X35" s="342"/>
    </row>
    <row r="36" spans="1:24" s="382" customFormat="1" ht="51" x14ac:dyDescent="0.2">
      <c r="A36" s="394" t="s">
        <v>1950</v>
      </c>
      <c r="B36" s="402">
        <v>8</v>
      </c>
      <c r="C36" s="497" t="s">
        <v>2312</v>
      </c>
      <c r="D36" s="400" t="s">
        <v>2662</v>
      </c>
      <c r="E36" s="61" t="s">
        <v>2660</v>
      </c>
      <c r="F36" s="399" t="s">
        <v>1671</v>
      </c>
      <c r="G36" s="398" t="s">
        <v>1643</v>
      </c>
      <c r="H36" s="247">
        <v>1</v>
      </c>
      <c r="I36" s="504">
        <v>94046</v>
      </c>
      <c r="J36" s="524">
        <v>94046</v>
      </c>
      <c r="K36" s="397" t="s">
        <v>1929</v>
      </c>
      <c r="L36" s="412" t="s">
        <v>461</v>
      </c>
      <c r="M36" s="396" t="s">
        <v>2563</v>
      </c>
      <c r="N36" s="411" t="s">
        <v>2563</v>
      </c>
      <c r="O36" s="70" t="s">
        <v>36</v>
      </c>
      <c r="P36" s="395" t="s">
        <v>37</v>
      </c>
      <c r="Q36" s="418"/>
      <c r="X36" s="342"/>
    </row>
    <row r="37" spans="1:24" s="382" customFormat="1" ht="51" x14ac:dyDescent="0.2">
      <c r="A37" s="394" t="s">
        <v>1950</v>
      </c>
      <c r="B37" s="402">
        <v>9</v>
      </c>
      <c r="C37" s="497" t="s">
        <v>2312</v>
      </c>
      <c r="D37" s="400" t="s">
        <v>2661</v>
      </c>
      <c r="E37" s="61" t="s">
        <v>2660</v>
      </c>
      <c r="F37" s="399" t="s">
        <v>1671</v>
      </c>
      <c r="G37" s="398" t="s">
        <v>1643</v>
      </c>
      <c r="H37" s="247">
        <v>1</v>
      </c>
      <c r="I37" s="504">
        <v>94046</v>
      </c>
      <c r="J37" s="524">
        <v>94046</v>
      </c>
      <c r="K37" s="397" t="s">
        <v>1929</v>
      </c>
      <c r="L37" s="412" t="s">
        <v>461</v>
      </c>
      <c r="M37" s="396" t="s">
        <v>2563</v>
      </c>
      <c r="N37" s="411" t="s">
        <v>2563</v>
      </c>
      <c r="O37" s="70" t="s">
        <v>36</v>
      </c>
      <c r="P37" s="395" t="s">
        <v>37</v>
      </c>
      <c r="Q37" s="418"/>
      <c r="X37" s="342"/>
    </row>
    <row r="38" spans="1:24" s="382" customFormat="1" ht="51" x14ac:dyDescent="0.2">
      <c r="A38" s="394" t="s">
        <v>1648</v>
      </c>
      <c r="B38" s="402">
        <v>10</v>
      </c>
      <c r="C38" s="497" t="s">
        <v>2653</v>
      </c>
      <c r="D38" s="400" t="s">
        <v>2659</v>
      </c>
      <c r="E38" s="61" t="s">
        <v>2658</v>
      </c>
      <c r="F38" s="399" t="s">
        <v>1671</v>
      </c>
      <c r="G38" s="398" t="s">
        <v>1643</v>
      </c>
      <c r="H38" s="247">
        <v>1</v>
      </c>
      <c r="I38" s="504">
        <v>296913</v>
      </c>
      <c r="J38" s="524">
        <v>296913</v>
      </c>
      <c r="K38" s="397" t="s">
        <v>1929</v>
      </c>
      <c r="L38" s="412" t="s">
        <v>461</v>
      </c>
      <c r="M38" s="396" t="s">
        <v>2563</v>
      </c>
      <c r="N38" s="411" t="s">
        <v>2563</v>
      </c>
      <c r="O38" s="70" t="s">
        <v>36</v>
      </c>
      <c r="P38" s="395" t="s">
        <v>37</v>
      </c>
      <c r="Q38" s="418"/>
      <c r="X38" s="342"/>
    </row>
    <row r="39" spans="1:24" s="382" customFormat="1" ht="51" x14ac:dyDescent="0.2">
      <c r="A39" s="394" t="s">
        <v>1648</v>
      </c>
      <c r="B39" s="402">
        <v>11</v>
      </c>
      <c r="C39" s="497" t="s">
        <v>2653</v>
      </c>
      <c r="D39" s="400" t="s">
        <v>2657</v>
      </c>
      <c r="E39" s="61" t="s">
        <v>2656</v>
      </c>
      <c r="F39" s="399" t="s">
        <v>1671</v>
      </c>
      <c r="G39" s="398" t="s">
        <v>1643</v>
      </c>
      <c r="H39" s="247">
        <v>1</v>
      </c>
      <c r="I39" s="504">
        <v>453474</v>
      </c>
      <c r="J39" s="524">
        <v>453474</v>
      </c>
      <c r="K39" s="397" t="s">
        <v>1929</v>
      </c>
      <c r="L39" s="412" t="s">
        <v>461</v>
      </c>
      <c r="M39" s="396" t="s">
        <v>2563</v>
      </c>
      <c r="N39" s="411" t="s">
        <v>2563</v>
      </c>
      <c r="O39" s="70" t="s">
        <v>36</v>
      </c>
      <c r="P39" s="395" t="s">
        <v>37</v>
      </c>
      <c r="Q39" s="418"/>
      <c r="X39" s="342"/>
    </row>
    <row r="40" spans="1:24" s="382" customFormat="1" ht="51" x14ac:dyDescent="0.2">
      <c r="A40" s="394" t="s">
        <v>1648</v>
      </c>
      <c r="B40" s="402">
        <v>12</v>
      </c>
      <c r="C40" s="497" t="s">
        <v>2653</v>
      </c>
      <c r="D40" s="400" t="s">
        <v>2655</v>
      </c>
      <c r="E40" s="61" t="s">
        <v>2654</v>
      </c>
      <c r="F40" s="399" t="s">
        <v>1671</v>
      </c>
      <c r="G40" s="398" t="s">
        <v>1643</v>
      </c>
      <c r="H40" s="247">
        <v>1</v>
      </c>
      <c r="I40" s="504">
        <v>491942</v>
      </c>
      <c r="J40" s="524">
        <v>491942</v>
      </c>
      <c r="K40" s="397" t="s">
        <v>1929</v>
      </c>
      <c r="L40" s="412" t="s">
        <v>461</v>
      </c>
      <c r="M40" s="396" t="s">
        <v>2563</v>
      </c>
      <c r="N40" s="411" t="s">
        <v>2563</v>
      </c>
      <c r="O40" s="70" t="s">
        <v>36</v>
      </c>
      <c r="P40" s="395" t="s">
        <v>37</v>
      </c>
      <c r="Q40" s="418"/>
      <c r="X40" s="342"/>
    </row>
    <row r="41" spans="1:24" s="382" customFormat="1" ht="51" x14ac:dyDescent="0.2">
      <c r="A41" s="394" t="s">
        <v>1648</v>
      </c>
      <c r="B41" s="402">
        <v>13</v>
      </c>
      <c r="C41" s="497" t="s">
        <v>2653</v>
      </c>
      <c r="D41" s="400" t="s">
        <v>2652</v>
      </c>
      <c r="E41" s="61" t="s">
        <v>2651</v>
      </c>
      <c r="F41" s="399" t="s">
        <v>1671</v>
      </c>
      <c r="G41" s="398" t="s">
        <v>1643</v>
      </c>
      <c r="H41" s="247">
        <v>1</v>
      </c>
      <c r="I41" s="504">
        <v>589764</v>
      </c>
      <c r="J41" s="524">
        <v>589764</v>
      </c>
      <c r="K41" s="397" t="s">
        <v>1929</v>
      </c>
      <c r="L41" s="412" t="s">
        <v>461</v>
      </c>
      <c r="M41" s="396" t="s">
        <v>2563</v>
      </c>
      <c r="N41" s="411" t="s">
        <v>2563</v>
      </c>
      <c r="O41" s="70" t="s">
        <v>36</v>
      </c>
      <c r="P41" s="395" t="s">
        <v>37</v>
      </c>
      <c r="Q41" s="418"/>
      <c r="X41" s="342"/>
    </row>
    <row r="42" spans="1:24" s="382" customFormat="1" ht="51" x14ac:dyDescent="0.2">
      <c r="A42" s="394" t="s">
        <v>1648</v>
      </c>
      <c r="B42" s="402">
        <v>14</v>
      </c>
      <c r="C42" s="497" t="s">
        <v>2088</v>
      </c>
      <c r="D42" s="400" t="s">
        <v>2650</v>
      </c>
      <c r="E42" s="61" t="s">
        <v>2649</v>
      </c>
      <c r="F42" s="399" t="s">
        <v>1671</v>
      </c>
      <c r="G42" s="398" t="s">
        <v>1643</v>
      </c>
      <c r="H42" s="247">
        <v>1</v>
      </c>
      <c r="I42" s="504">
        <v>142709.20000000001</v>
      </c>
      <c r="J42" s="524">
        <v>142709.20000000001</v>
      </c>
      <c r="K42" s="397" t="s">
        <v>1929</v>
      </c>
      <c r="L42" s="412" t="s">
        <v>461</v>
      </c>
      <c r="M42" s="396" t="s">
        <v>2563</v>
      </c>
      <c r="N42" s="411" t="s">
        <v>2563</v>
      </c>
      <c r="O42" s="70" t="s">
        <v>36</v>
      </c>
      <c r="P42" s="395" t="s">
        <v>37</v>
      </c>
      <c r="Q42" s="418"/>
      <c r="X42" s="342"/>
    </row>
    <row r="43" spans="1:24" s="382" customFormat="1" ht="51" x14ac:dyDescent="0.2">
      <c r="A43" s="394" t="s">
        <v>1648</v>
      </c>
      <c r="B43" s="402">
        <v>15</v>
      </c>
      <c r="C43" s="497" t="s">
        <v>2088</v>
      </c>
      <c r="D43" s="400" t="s">
        <v>2648</v>
      </c>
      <c r="E43" s="61" t="s">
        <v>2647</v>
      </c>
      <c r="F43" s="399" t="s">
        <v>1671</v>
      </c>
      <c r="G43" s="398" t="s">
        <v>1643</v>
      </c>
      <c r="H43" s="247">
        <v>1</v>
      </c>
      <c r="I43" s="504">
        <v>140390.5</v>
      </c>
      <c r="J43" s="524">
        <v>140390.5</v>
      </c>
      <c r="K43" s="397" t="s">
        <v>1929</v>
      </c>
      <c r="L43" s="412" t="s">
        <v>461</v>
      </c>
      <c r="M43" s="396" t="s">
        <v>2563</v>
      </c>
      <c r="N43" s="411" t="s">
        <v>2563</v>
      </c>
      <c r="O43" s="70" t="s">
        <v>36</v>
      </c>
      <c r="P43" s="395" t="s">
        <v>37</v>
      </c>
      <c r="Q43" s="418"/>
      <c r="X43" s="342"/>
    </row>
    <row r="44" spans="1:24" s="382" customFormat="1" ht="51" x14ac:dyDescent="0.2">
      <c r="A44" s="394" t="s">
        <v>1648</v>
      </c>
      <c r="B44" s="402">
        <v>16</v>
      </c>
      <c r="C44" s="497" t="s">
        <v>2088</v>
      </c>
      <c r="D44" s="400" t="s">
        <v>2646</v>
      </c>
      <c r="E44" s="61" t="s">
        <v>2644</v>
      </c>
      <c r="F44" s="399" t="s">
        <v>1671</v>
      </c>
      <c r="G44" s="398" t="s">
        <v>1643</v>
      </c>
      <c r="H44" s="247">
        <v>1</v>
      </c>
      <c r="I44" s="504">
        <v>207562</v>
      </c>
      <c r="J44" s="524">
        <v>207562</v>
      </c>
      <c r="K44" s="397" t="s">
        <v>1929</v>
      </c>
      <c r="L44" s="412" t="s">
        <v>461</v>
      </c>
      <c r="M44" s="396" t="s">
        <v>2563</v>
      </c>
      <c r="N44" s="411" t="s">
        <v>2563</v>
      </c>
      <c r="O44" s="70" t="s">
        <v>36</v>
      </c>
      <c r="P44" s="395" t="s">
        <v>37</v>
      </c>
      <c r="Q44" s="418"/>
      <c r="X44" s="342"/>
    </row>
    <row r="45" spans="1:24" s="382" customFormat="1" ht="51" x14ac:dyDescent="0.2">
      <c r="A45" s="394" t="s">
        <v>1648</v>
      </c>
      <c r="B45" s="402">
        <v>17</v>
      </c>
      <c r="C45" s="497" t="s">
        <v>2088</v>
      </c>
      <c r="D45" s="400" t="s">
        <v>2645</v>
      </c>
      <c r="E45" s="61" t="s">
        <v>2644</v>
      </c>
      <c r="F45" s="399" t="s">
        <v>1671</v>
      </c>
      <c r="G45" s="398" t="s">
        <v>1643</v>
      </c>
      <c r="H45" s="247">
        <v>1</v>
      </c>
      <c r="I45" s="504">
        <v>207562</v>
      </c>
      <c r="J45" s="524">
        <v>207562</v>
      </c>
      <c r="K45" s="397" t="s">
        <v>1929</v>
      </c>
      <c r="L45" s="412" t="s">
        <v>461</v>
      </c>
      <c r="M45" s="396" t="s">
        <v>2563</v>
      </c>
      <c r="N45" s="411" t="s">
        <v>2563</v>
      </c>
      <c r="O45" s="70" t="s">
        <v>36</v>
      </c>
      <c r="P45" s="395" t="s">
        <v>37</v>
      </c>
      <c r="Q45" s="418"/>
      <c r="X45" s="342"/>
    </row>
    <row r="46" spans="1:24" s="382" customFormat="1" ht="51" x14ac:dyDescent="0.2">
      <c r="A46" s="394" t="s">
        <v>1648</v>
      </c>
      <c r="B46" s="402">
        <v>18</v>
      </c>
      <c r="C46" s="497" t="s">
        <v>2088</v>
      </c>
      <c r="D46" s="400" t="s">
        <v>2643</v>
      </c>
      <c r="E46" s="61" t="s">
        <v>2642</v>
      </c>
      <c r="F46" s="399" t="s">
        <v>1671</v>
      </c>
      <c r="G46" s="398" t="s">
        <v>1643</v>
      </c>
      <c r="H46" s="247">
        <v>1</v>
      </c>
      <c r="I46" s="504">
        <v>207562</v>
      </c>
      <c r="J46" s="524">
        <v>207562</v>
      </c>
      <c r="K46" s="397" t="s">
        <v>1929</v>
      </c>
      <c r="L46" s="412" t="s">
        <v>461</v>
      </c>
      <c r="M46" s="396" t="s">
        <v>2563</v>
      </c>
      <c r="N46" s="411" t="s">
        <v>2563</v>
      </c>
      <c r="O46" s="70" t="s">
        <v>36</v>
      </c>
      <c r="P46" s="395" t="s">
        <v>37</v>
      </c>
      <c r="Q46" s="418"/>
      <c r="X46" s="342"/>
    </row>
    <row r="47" spans="1:24" s="382" customFormat="1" ht="51" x14ac:dyDescent="0.2">
      <c r="A47" s="394" t="s">
        <v>1648</v>
      </c>
      <c r="B47" s="402">
        <v>19</v>
      </c>
      <c r="C47" s="497" t="s">
        <v>2088</v>
      </c>
      <c r="D47" s="400" t="s">
        <v>2641</v>
      </c>
      <c r="E47" s="61" t="s">
        <v>2640</v>
      </c>
      <c r="F47" s="399" t="s">
        <v>1671</v>
      </c>
      <c r="G47" s="398" t="s">
        <v>1643</v>
      </c>
      <c r="H47" s="247">
        <v>1</v>
      </c>
      <c r="I47" s="504">
        <v>134024.4</v>
      </c>
      <c r="J47" s="524">
        <v>134024.4</v>
      </c>
      <c r="K47" s="397" t="s">
        <v>1929</v>
      </c>
      <c r="L47" s="412" t="s">
        <v>461</v>
      </c>
      <c r="M47" s="396" t="s">
        <v>2563</v>
      </c>
      <c r="N47" s="411" t="s">
        <v>2563</v>
      </c>
      <c r="O47" s="70" t="s">
        <v>36</v>
      </c>
      <c r="P47" s="395" t="s">
        <v>37</v>
      </c>
      <c r="Q47" s="418"/>
      <c r="X47" s="342"/>
    </row>
    <row r="48" spans="1:24" s="382" customFormat="1" ht="51" x14ac:dyDescent="0.2">
      <c r="A48" s="394" t="s">
        <v>1648</v>
      </c>
      <c r="B48" s="402">
        <v>20</v>
      </c>
      <c r="C48" s="497" t="s">
        <v>2088</v>
      </c>
      <c r="D48" s="400" t="s">
        <v>2639</v>
      </c>
      <c r="E48" s="61" t="s">
        <v>2638</v>
      </c>
      <c r="F48" s="399" t="s">
        <v>1671</v>
      </c>
      <c r="G48" s="398" t="s">
        <v>1643</v>
      </c>
      <c r="H48" s="247">
        <v>1</v>
      </c>
      <c r="I48" s="504">
        <v>134024.4</v>
      </c>
      <c r="J48" s="524">
        <v>134024.4</v>
      </c>
      <c r="K48" s="397" t="s">
        <v>1929</v>
      </c>
      <c r="L48" s="412" t="s">
        <v>461</v>
      </c>
      <c r="M48" s="396" t="s">
        <v>2563</v>
      </c>
      <c r="N48" s="411" t="s">
        <v>2563</v>
      </c>
      <c r="O48" s="70" t="s">
        <v>36</v>
      </c>
      <c r="P48" s="395" t="s">
        <v>37</v>
      </c>
      <c r="Q48" s="418"/>
      <c r="X48" s="342"/>
    </row>
    <row r="49" spans="1:24" s="382" customFormat="1" ht="51" x14ac:dyDescent="0.2">
      <c r="A49" s="394" t="s">
        <v>1648</v>
      </c>
      <c r="B49" s="402">
        <v>21</v>
      </c>
      <c r="C49" s="497" t="s">
        <v>2088</v>
      </c>
      <c r="D49" s="400" t="s">
        <v>2637</v>
      </c>
      <c r="E49" s="61" t="s">
        <v>2636</v>
      </c>
      <c r="F49" s="399" t="s">
        <v>1671</v>
      </c>
      <c r="G49" s="398" t="s">
        <v>1643</v>
      </c>
      <c r="H49" s="247">
        <v>1</v>
      </c>
      <c r="I49" s="504">
        <v>309278</v>
      </c>
      <c r="J49" s="524">
        <v>309278</v>
      </c>
      <c r="K49" s="397" t="s">
        <v>1929</v>
      </c>
      <c r="L49" s="412" t="s">
        <v>461</v>
      </c>
      <c r="M49" s="396" t="s">
        <v>2563</v>
      </c>
      <c r="N49" s="411" t="s">
        <v>2563</v>
      </c>
      <c r="O49" s="70" t="s">
        <v>36</v>
      </c>
      <c r="P49" s="395" t="s">
        <v>37</v>
      </c>
      <c r="Q49" s="418"/>
      <c r="X49" s="342"/>
    </row>
    <row r="50" spans="1:24" s="382" customFormat="1" ht="51" x14ac:dyDescent="0.2">
      <c r="A50" s="394" t="s">
        <v>1648</v>
      </c>
      <c r="B50" s="402">
        <v>22</v>
      </c>
      <c r="C50" s="497" t="s">
        <v>2088</v>
      </c>
      <c r="D50" s="400" t="s">
        <v>2635</v>
      </c>
      <c r="E50" s="61" t="s">
        <v>2634</v>
      </c>
      <c r="F50" s="399" t="s">
        <v>1671</v>
      </c>
      <c r="G50" s="398" t="s">
        <v>1643</v>
      </c>
      <c r="H50" s="247">
        <v>1</v>
      </c>
      <c r="I50" s="504">
        <v>140390.5</v>
      </c>
      <c r="J50" s="524">
        <v>140390.5</v>
      </c>
      <c r="K50" s="397" t="s">
        <v>1929</v>
      </c>
      <c r="L50" s="412" t="s">
        <v>461</v>
      </c>
      <c r="M50" s="396" t="s">
        <v>2563</v>
      </c>
      <c r="N50" s="411" t="s">
        <v>2563</v>
      </c>
      <c r="O50" s="70" t="s">
        <v>36</v>
      </c>
      <c r="P50" s="395" t="s">
        <v>37</v>
      </c>
      <c r="Q50" s="418"/>
      <c r="X50" s="342"/>
    </row>
    <row r="51" spans="1:24" s="382" customFormat="1" ht="51" x14ac:dyDescent="0.2">
      <c r="A51" s="394" t="s">
        <v>1648</v>
      </c>
      <c r="B51" s="402">
        <v>23</v>
      </c>
      <c r="C51" s="497" t="s">
        <v>2088</v>
      </c>
      <c r="D51" s="400" t="s">
        <v>2633</v>
      </c>
      <c r="E51" s="61" t="s">
        <v>2632</v>
      </c>
      <c r="F51" s="399" t="s">
        <v>1671</v>
      </c>
      <c r="G51" s="398" t="s">
        <v>1643</v>
      </c>
      <c r="H51" s="247">
        <v>1</v>
      </c>
      <c r="I51" s="504">
        <v>156963.6</v>
      </c>
      <c r="J51" s="524">
        <v>156963.6</v>
      </c>
      <c r="K51" s="397" t="s">
        <v>1929</v>
      </c>
      <c r="L51" s="412" t="s">
        <v>461</v>
      </c>
      <c r="M51" s="396" t="s">
        <v>2563</v>
      </c>
      <c r="N51" s="411" t="s">
        <v>2563</v>
      </c>
      <c r="O51" s="70" t="s">
        <v>36</v>
      </c>
      <c r="P51" s="395" t="s">
        <v>37</v>
      </c>
      <c r="Q51" s="418"/>
      <c r="X51" s="342"/>
    </row>
    <row r="52" spans="1:24" s="382" customFormat="1" ht="51" x14ac:dyDescent="0.2">
      <c r="A52" s="394" t="s">
        <v>1648</v>
      </c>
      <c r="B52" s="402">
        <v>24</v>
      </c>
      <c r="C52" s="497" t="s">
        <v>2088</v>
      </c>
      <c r="D52" s="400" t="s">
        <v>2631</v>
      </c>
      <c r="E52" s="61" t="s">
        <v>2629</v>
      </c>
      <c r="F52" s="399" t="s">
        <v>1671</v>
      </c>
      <c r="G52" s="398" t="s">
        <v>1643</v>
      </c>
      <c r="H52" s="247">
        <v>1</v>
      </c>
      <c r="I52" s="504">
        <v>156963.6</v>
      </c>
      <c r="J52" s="524">
        <v>156963.6</v>
      </c>
      <c r="K52" s="397" t="s">
        <v>1929</v>
      </c>
      <c r="L52" s="412" t="s">
        <v>461</v>
      </c>
      <c r="M52" s="396" t="s">
        <v>2563</v>
      </c>
      <c r="N52" s="411" t="s">
        <v>2563</v>
      </c>
      <c r="O52" s="70" t="s">
        <v>36</v>
      </c>
      <c r="P52" s="395" t="s">
        <v>37</v>
      </c>
      <c r="Q52" s="418"/>
      <c r="X52" s="342"/>
    </row>
    <row r="53" spans="1:24" s="382" customFormat="1" ht="51" x14ac:dyDescent="0.2">
      <c r="A53" s="394" t="s">
        <v>1648</v>
      </c>
      <c r="B53" s="402">
        <v>25</v>
      </c>
      <c r="C53" s="497" t="s">
        <v>2088</v>
      </c>
      <c r="D53" s="400" t="s">
        <v>2630</v>
      </c>
      <c r="E53" s="61" t="s">
        <v>2629</v>
      </c>
      <c r="F53" s="399" t="s">
        <v>1671</v>
      </c>
      <c r="G53" s="398" t="s">
        <v>1643</v>
      </c>
      <c r="H53" s="247">
        <v>1</v>
      </c>
      <c r="I53" s="504">
        <v>156963.6</v>
      </c>
      <c r="J53" s="524">
        <v>156963.6</v>
      </c>
      <c r="K53" s="397" t="s">
        <v>1929</v>
      </c>
      <c r="L53" s="412" t="s">
        <v>461</v>
      </c>
      <c r="M53" s="396" t="s">
        <v>2563</v>
      </c>
      <c r="N53" s="411" t="s">
        <v>2563</v>
      </c>
      <c r="O53" s="70" t="s">
        <v>36</v>
      </c>
      <c r="P53" s="395" t="s">
        <v>37</v>
      </c>
      <c r="Q53" s="418"/>
      <c r="X53" s="342"/>
    </row>
    <row r="54" spans="1:24" s="382" customFormat="1" ht="51" x14ac:dyDescent="0.2">
      <c r="A54" s="394" t="s">
        <v>1648</v>
      </c>
      <c r="B54" s="402">
        <v>26</v>
      </c>
      <c r="C54" s="497" t="s">
        <v>2088</v>
      </c>
      <c r="D54" s="400" t="s">
        <v>2628</v>
      </c>
      <c r="E54" s="61" t="s">
        <v>2627</v>
      </c>
      <c r="F54" s="399" t="s">
        <v>1671</v>
      </c>
      <c r="G54" s="398" t="s">
        <v>1643</v>
      </c>
      <c r="H54" s="247">
        <v>1</v>
      </c>
      <c r="I54" s="504">
        <v>173578</v>
      </c>
      <c r="J54" s="524">
        <v>173578</v>
      </c>
      <c r="K54" s="397" t="s">
        <v>1929</v>
      </c>
      <c r="L54" s="412" t="s">
        <v>461</v>
      </c>
      <c r="M54" s="396" t="s">
        <v>2563</v>
      </c>
      <c r="N54" s="411" t="s">
        <v>2563</v>
      </c>
      <c r="O54" s="70" t="s">
        <v>36</v>
      </c>
      <c r="P54" s="395" t="s">
        <v>37</v>
      </c>
      <c r="Q54" s="418"/>
      <c r="X54" s="342"/>
    </row>
    <row r="55" spans="1:24" s="382" customFormat="1" ht="51" x14ac:dyDescent="0.2">
      <c r="A55" s="394" t="s">
        <v>1648</v>
      </c>
      <c r="B55" s="402">
        <v>27</v>
      </c>
      <c r="C55" s="497" t="s">
        <v>2088</v>
      </c>
      <c r="D55" s="400" t="s">
        <v>2626</v>
      </c>
      <c r="E55" s="61" t="s">
        <v>2625</v>
      </c>
      <c r="F55" s="399" t="s">
        <v>1671</v>
      </c>
      <c r="G55" s="398" t="s">
        <v>1643</v>
      </c>
      <c r="H55" s="247">
        <v>1</v>
      </c>
      <c r="I55" s="504">
        <v>173578</v>
      </c>
      <c r="J55" s="524">
        <v>173578</v>
      </c>
      <c r="K55" s="397" t="s">
        <v>1929</v>
      </c>
      <c r="L55" s="412" t="s">
        <v>461</v>
      </c>
      <c r="M55" s="396" t="s">
        <v>2563</v>
      </c>
      <c r="N55" s="411" t="s">
        <v>2563</v>
      </c>
      <c r="O55" s="70" t="s">
        <v>36</v>
      </c>
      <c r="P55" s="395" t="s">
        <v>37</v>
      </c>
      <c r="Q55" s="418"/>
      <c r="X55" s="342"/>
    </row>
    <row r="56" spans="1:24" s="382" customFormat="1" ht="51" x14ac:dyDescent="0.2">
      <c r="A56" s="394" t="s">
        <v>1648</v>
      </c>
      <c r="B56" s="402">
        <v>28</v>
      </c>
      <c r="C56" s="497" t="s">
        <v>2088</v>
      </c>
      <c r="D56" s="400" t="s">
        <v>2624</v>
      </c>
      <c r="E56" s="61" t="s">
        <v>2623</v>
      </c>
      <c r="F56" s="399" t="s">
        <v>1671</v>
      </c>
      <c r="G56" s="398" t="s">
        <v>1643</v>
      </c>
      <c r="H56" s="247">
        <v>1</v>
      </c>
      <c r="I56" s="504">
        <v>173578</v>
      </c>
      <c r="J56" s="524">
        <v>173578</v>
      </c>
      <c r="K56" s="397" t="s">
        <v>1929</v>
      </c>
      <c r="L56" s="412" t="s">
        <v>461</v>
      </c>
      <c r="M56" s="396" t="s">
        <v>2563</v>
      </c>
      <c r="N56" s="411" t="s">
        <v>2563</v>
      </c>
      <c r="O56" s="70" t="s">
        <v>36</v>
      </c>
      <c r="P56" s="395" t="s">
        <v>37</v>
      </c>
      <c r="Q56" s="418"/>
      <c r="X56" s="342"/>
    </row>
    <row r="57" spans="1:24" s="382" customFormat="1" ht="51" x14ac:dyDescent="0.2">
      <c r="A57" s="394" t="s">
        <v>1648</v>
      </c>
      <c r="B57" s="402">
        <v>29</v>
      </c>
      <c r="C57" s="497" t="s">
        <v>2088</v>
      </c>
      <c r="D57" s="400" t="s">
        <v>2622</v>
      </c>
      <c r="E57" s="61" t="s">
        <v>2621</v>
      </c>
      <c r="F57" s="399" t="s">
        <v>1671</v>
      </c>
      <c r="G57" s="398" t="s">
        <v>1643</v>
      </c>
      <c r="H57" s="247">
        <v>1</v>
      </c>
      <c r="I57" s="504">
        <v>173578</v>
      </c>
      <c r="J57" s="524">
        <v>173578</v>
      </c>
      <c r="K57" s="397" t="s">
        <v>1929</v>
      </c>
      <c r="L57" s="412" t="s">
        <v>461</v>
      </c>
      <c r="M57" s="396" t="s">
        <v>2563</v>
      </c>
      <c r="N57" s="411" t="s">
        <v>2563</v>
      </c>
      <c r="O57" s="70" t="s">
        <v>36</v>
      </c>
      <c r="P57" s="395" t="s">
        <v>37</v>
      </c>
      <c r="Q57" s="418"/>
      <c r="X57" s="342"/>
    </row>
    <row r="58" spans="1:24" s="382" customFormat="1" ht="51" x14ac:dyDescent="0.2">
      <c r="A58" s="394" t="s">
        <v>1648</v>
      </c>
      <c r="B58" s="402">
        <v>30</v>
      </c>
      <c r="C58" s="497" t="s">
        <v>2088</v>
      </c>
      <c r="D58" s="400" t="s">
        <v>2620</v>
      </c>
      <c r="E58" s="61" t="s">
        <v>2619</v>
      </c>
      <c r="F58" s="399" t="s">
        <v>1671</v>
      </c>
      <c r="G58" s="398" t="s">
        <v>1643</v>
      </c>
      <c r="H58" s="247">
        <v>1</v>
      </c>
      <c r="I58" s="504">
        <v>311298.75</v>
      </c>
      <c r="J58" s="524">
        <v>311298.75</v>
      </c>
      <c r="K58" s="397" t="s">
        <v>1929</v>
      </c>
      <c r="L58" s="412" t="s">
        <v>461</v>
      </c>
      <c r="M58" s="396" t="s">
        <v>2563</v>
      </c>
      <c r="N58" s="411" t="s">
        <v>2563</v>
      </c>
      <c r="O58" s="70" t="s">
        <v>36</v>
      </c>
      <c r="P58" s="395" t="s">
        <v>37</v>
      </c>
      <c r="Q58" s="418"/>
      <c r="X58" s="342"/>
    </row>
    <row r="59" spans="1:24" s="382" customFormat="1" ht="51" x14ac:dyDescent="0.2">
      <c r="A59" s="394" t="s">
        <v>1648</v>
      </c>
      <c r="B59" s="402">
        <v>31</v>
      </c>
      <c r="C59" s="497" t="s">
        <v>2088</v>
      </c>
      <c r="D59" s="400" t="s">
        <v>2618</v>
      </c>
      <c r="E59" s="61" t="s">
        <v>2617</v>
      </c>
      <c r="F59" s="399" t="s">
        <v>1671</v>
      </c>
      <c r="G59" s="398" t="s">
        <v>1643</v>
      </c>
      <c r="H59" s="247">
        <v>1</v>
      </c>
      <c r="I59" s="504">
        <v>311298.75</v>
      </c>
      <c r="J59" s="524">
        <v>311298.75</v>
      </c>
      <c r="K59" s="397" t="s">
        <v>1929</v>
      </c>
      <c r="L59" s="412" t="s">
        <v>461</v>
      </c>
      <c r="M59" s="396" t="s">
        <v>2563</v>
      </c>
      <c r="N59" s="411" t="s">
        <v>2563</v>
      </c>
      <c r="O59" s="70" t="s">
        <v>36</v>
      </c>
      <c r="P59" s="395" t="s">
        <v>37</v>
      </c>
      <c r="Q59" s="418"/>
      <c r="X59" s="342"/>
    </row>
    <row r="60" spans="1:24" s="382" customFormat="1" ht="51" x14ac:dyDescent="0.2">
      <c r="A60" s="394" t="s">
        <v>1648</v>
      </c>
      <c r="B60" s="402">
        <v>32</v>
      </c>
      <c r="C60" s="497" t="s">
        <v>2614</v>
      </c>
      <c r="D60" s="400" t="s">
        <v>2616</v>
      </c>
      <c r="E60" s="61" t="s">
        <v>2615</v>
      </c>
      <c r="F60" s="399" t="s">
        <v>1690</v>
      </c>
      <c r="G60" s="398" t="s">
        <v>1643</v>
      </c>
      <c r="H60" s="247">
        <v>1</v>
      </c>
      <c r="I60" s="504">
        <v>241682.29</v>
      </c>
      <c r="J60" s="524">
        <v>241682.29</v>
      </c>
      <c r="K60" s="397" t="s">
        <v>1929</v>
      </c>
      <c r="L60" s="412" t="s">
        <v>461</v>
      </c>
      <c r="M60" s="396" t="s">
        <v>2563</v>
      </c>
      <c r="N60" s="411" t="s">
        <v>2563</v>
      </c>
      <c r="O60" s="70" t="s">
        <v>36</v>
      </c>
      <c r="P60" s="395" t="s">
        <v>37</v>
      </c>
      <c r="Q60" s="418"/>
      <c r="X60" s="342"/>
    </row>
    <row r="61" spans="1:24" s="382" customFormat="1" ht="51.75" thickBot="1" x14ac:dyDescent="0.25">
      <c r="A61" s="394" t="s">
        <v>1648</v>
      </c>
      <c r="B61" s="496">
        <v>33</v>
      </c>
      <c r="C61" s="495" t="s">
        <v>2614</v>
      </c>
      <c r="D61" s="391" t="s">
        <v>2613</v>
      </c>
      <c r="E61" s="390" t="s">
        <v>2612</v>
      </c>
      <c r="F61" s="389" t="s">
        <v>1690</v>
      </c>
      <c r="G61" s="387" t="s">
        <v>1643</v>
      </c>
      <c r="H61" s="477">
        <v>1</v>
      </c>
      <c r="I61" s="388">
        <v>292612.40999999997</v>
      </c>
      <c r="J61" s="525">
        <v>292612.40999999997</v>
      </c>
      <c r="K61" s="386" t="s">
        <v>1929</v>
      </c>
      <c r="L61" s="494" t="s">
        <v>461</v>
      </c>
      <c r="M61" s="385" t="s">
        <v>2563</v>
      </c>
      <c r="N61" s="493" t="s">
        <v>2563</v>
      </c>
      <c r="O61" s="293" t="s">
        <v>36</v>
      </c>
      <c r="P61" s="384" t="s">
        <v>37</v>
      </c>
      <c r="Q61" s="418"/>
      <c r="X61" s="342"/>
    </row>
    <row r="62" spans="1:24" s="360" customFormat="1" ht="13.5" thickBot="1" x14ac:dyDescent="0.25">
      <c r="B62" s="492"/>
      <c r="C62" s="491"/>
      <c r="D62" s="489"/>
      <c r="E62" s="490"/>
      <c r="F62" s="489"/>
      <c r="G62" s="489"/>
      <c r="H62" s="527"/>
      <c r="I62" s="488"/>
      <c r="J62" s="488"/>
      <c r="K62" s="487"/>
      <c r="L62" s="486"/>
      <c r="M62" s="485"/>
      <c r="N62" s="484"/>
      <c r="O62" s="483"/>
      <c r="P62" s="482"/>
      <c r="X62" s="342" t="str">
        <f t="shared" ref="X62:X87" si="0">CONCATENATE(E62," ",D62)</f>
        <v xml:space="preserve"> </v>
      </c>
    </row>
    <row r="63" spans="1:24" s="360" customFormat="1" x14ac:dyDescent="0.2">
      <c r="B63" s="362"/>
      <c r="C63" s="370"/>
      <c r="D63" s="368"/>
      <c r="E63" s="369"/>
      <c r="F63" s="368"/>
      <c r="G63" s="368"/>
      <c r="H63" s="479"/>
      <c r="I63" s="367"/>
      <c r="J63" s="367"/>
      <c r="K63" s="366"/>
      <c r="L63" s="365"/>
      <c r="M63" s="364"/>
      <c r="N63" s="363"/>
      <c r="O63" s="362"/>
      <c r="P63" s="361"/>
      <c r="X63" s="342" t="str">
        <f t="shared" si="0"/>
        <v xml:space="preserve"> </v>
      </c>
    </row>
    <row r="64" spans="1:24" s="343" customFormat="1" x14ac:dyDescent="0.2">
      <c r="B64" s="353"/>
      <c r="C64" s="352"/>
      <c r="D64" s="350"/>
      <c r="E64" s="351"/>
      <c r="F64" s="350"/>
      <c r="G64" s="350"/>
      <c r="H64" s="481"/>
      <c r="I64" s="519"/>
      <c r="J64" s="519"/>
      <c r="K64" s="349"/>
      <c r="L64" s="348"/>
      <c r="M64" s="347"/>
      <c r="N64" s="346"/>
      <c r="O64" s="345"/>
      <c r="P64" s="344"/>
      <c r="X64" s="342" t="str">
        <f t="shared" si="0"/>
        <v xml:space="preserve"> </v>
      </c>
    </row>
    <row r="65" spans="2:24" s="343" customFormat="1" x14ac:dyDescent="0.2">
      <c r="B65" s="353"/>
      <c r="C65" s="352"/>
      <c r="D65" s="350"/>
      <c r="E65" s="351"/>
      <c r="F65" s="350"/>
      <c r="G65" s="350"/>
      <c r="H65" s="481"/>
      <c r="I65" s="519"/>
      <c r="J65" s="519"/>
      <c r="K65" s="349"/>
      <c r="L65" s="348"/>
      <c r="M65" s="347"/>
      <c r="N65" s="346"/>
      <c r="O65" s="345"/>
      <c r="P65" s="344"/>
      <c r="X65" s="342" t="str">
        <f t="shared" si="0"/>
        <v xml:space="preserve"> </v>
      </c>
    </row>
    <row r="66" spans="2:24" s="343" customFormat="1" x14ac:dyDescent="0.2">
      <c r="B66" s="353"/>
      <c r="C66" s="352"/>
      <c r="D66" s="350"/>
      <c r="E66" s="351"/>
      <c r="F66" s="350"/>
      <c r="G66" s="350"/>
      <c r="H66" s="481"/>
      <c r="I66" s="519"/>
      <c r="J66" s="519"/>
      <c r="K66" s="349"/>
      <c r="L66" s="348"/>
      <c r="M66" s="347"/>
      <c r="N66" s="346"/>
      <c r="O66" s="345"/>
      <c r="P66" s="344"/>
      <c r="X66" s="342" t="str">
        <f t="shared" si="0"/>
        <v xml:space="preserve"> </v>
      </c>
    </row>
    <row r="67" spans="2:24" s="343" customFormat="1" x14ac:dyDescent="0.2">
      <c r="B67" s="353"/>
      <c r="C67" s="352"/>
      <c r="D67" s="350"/>
      <c r="E67" s="351"/>
      <c r="F67" s="350"/>
      <c r="G67" s="350"/>
      <c r="H67" s="481"/>
      <c r="I67" s="519"/>
      <c r="J67" s="519"/>
      <c r="K67" s="349"/>
      <c r="L67" s="348"/>
      <c r="M67" s="347"/>
      <c r="N67" s="346"/>
      <c r="O67" s="345"/>
      <c r="P67" s="344"/>
      <c r="X67" s="342" t="str">
        <f t="shared" si="0"/>
        <v xml:space="preserve"> </v>
      </c>
    </row>
    <row r="68" spans="2:24" s="343" customFormat="1" x14ac:dyDescent="0.2">
      <c r="B68" s="353"/>
      <c r="C68" s="352"/>
      <c r="D68" s="350"/>
      <c r="E68" s="351"/>
      <c r="F68" s="350"/>
      <c r="G68" s="350"/>
      <c r="H68" s="481"/>
      <c r="I68" s="519"/>
      <c r="J68" s="519"/>
      <c r="K68" s="349"/>
      <c r="L68" s="348"/>
      <c r="M68" s="347"/>
      <c r="N68" s="346"/>
      <c r="O68" s="345"/>
      <c r="P68" s="344"/>
      <c r="X68" s="342" t="str">
        <f t="shared" si="0"/>
        <v xml:space="preserve"> </v>
      </c>
    </row>
    <row r="69" spans="2:24" s="343" customFormat="1" x14ac:dyDescent="0.2">
      <c r="B69" s="353"/>
      <c r="C69" s="352"/>
      <c r="D69" s="350"/>
      <c r="E69" s="351"/>
      <c r="F69" s="350"/>
      <c r="G69" s="350"/>
      <c r="H69" s="481"/>
      <c r="I69" s="519"/>
      <c r="J69" s="519"/>
      <c r="K69" s="349"/>
      <c r="L69" s="348"/>
      <c r="M69" s="347"/>
      <c r="N69" s="346"/>
      <c r="O69" s="345"/>
      <c r="P69" s="344"/>
      <c r="X69" s="342" t="str">
        <f t="shared" si="0"/>
        <v xml:space="preserve"> </v>
      </c>
    </row>
    <row r="70" spans="2:24" s="343" customFormat="1" x14ac:dyDescent="0.2">
      <c r="B70" s="353"/>
      <c r="C70" s="352"/>
      <c r="D70" s="350"/>
      <c r="E70" s="351"/>
      <c r="F70" s="350"/>
      <c r="G70" s="350"/>
      <c r="H70" s="481"/>
      <c r="I70" s="519"/>
      <c r="J70" s="519"/>
      <c r="K70" s="349"/>
      <c r="L70" s="348"/>
      <c r="M70" s="347"/>
      <c r="N70" s="346"/>
      <c r="O70" s="345"/>
      <c r="P70" s="344"/>
      <c r="X70" s="342" t="str">
        <f t="shared" si="0"/>
        <v xml:space="preserve"> </v>
      </c>
    </row>
    <row r="71" spans="2:24" s="343" customFormat="1" x14ac:dyDescent="0.2">
      <c r="B71" s="353"/>
      <c r="C71" s="352"/>
      <c r="D71" s="350"/>
      <c r="E71" s="351"/>
      <c r="F71" s="350"/>
      <c r="G71" s="350"/>
      <c r="H71" s="481"/>
      <c r="I71" s="519"/>
      <c r="J71" s="519"/>
      <c r="K71" s="349"/>
      <c r="L71" s="348"/>
      <c r="M71" s="347"/>
      <c r="N71" s="346"/>
      <c r="O71" s="345"/>
      <c r="P71" s="344"/>
      <c r="X71" s="342" t="str">
        <f t="shared" si="0"/>
        <v xml:space="preserve"> </v>
      </c>
    </row>
    <row r="72" spans="2:24" s="343" customFormat="1" x14ac:dyDescent="0.2">
      <c r="B72" s="353"/>
      <c r="C72" s="352"/>
      <c r="D72" s="350"/>
      <c r="E72" s="351"/>
      <c r="F72" s="350"/>
      <c r="G72" s="350"/>
      <c r="H72" s="481"/>
      <c r="I72" s="519"/>
      <c r="J72" s="519"/>
      <c r="K72" s="349"/>
      <c r="L72" s="348"/>
      <c r="M72" s="347"/>
      <c r="N72" s="346"/>
      <c r="O72" s="345"/>
      <c r="P72" s="344"/>
      <c r="X72" s="342" t="str">
        <f t="shared" si="0"/>
        <v xml:space="preserve"> </v>
      </c>
    </row>
    <row r="73" spans="2:24" s="343" customFormat="1" x14ac:dyDescent="0.2">
      <c r="B73" s="353"/>
      <c r="C73" s="352"/>
      <c r="D73" s="350"/>
      <c r="E73" s="351"/>
      <c r="F73" s="350"/>
      <c r="G73" s="350"/>
      <c r="H73" s="481"/>
      <c r="I73" s="519"/>
      <c r="J73" s="519"/>
      <c r="K73" s="349"/>
      <c r="L73" s="348"/>
      <c r="M73" s="347"/>
      <c r="N73" s="346"/>
      <c r="O73" s="345"/>
      <c r="P73" s="344"/>
      <c r="X73" s="342" t="str">
        <f t="shared" si="0"/>
        <v xml:space="preserve"> </v>
      </c>
    </row>
    <row r="74" spans="2:24" s="343" customFormat="1" x14ac:dyDescent="0.2">
      <c r="B74" s="353"/>
      <c r="C74" s="352"/>
      <c r="D74" s="350"/>
      <c r="E74" s="351"/>
      <c r="F74" s="350"/>
      <c r="G74" s="350"/>
      <c r="H74" s="481"/>
      <c r="I74" s="519"/>
      <c r="J74" s="519"/>
      <c r="K74" s="349"/>
      <c r="L74" s="348"/>
      <c r="M74" s="347"/>
      <c r="N74" s="346"/>
      <c r="O74" s="345"/>
      <c r="P74" s="344"/>
      <c r="X74" s="342" t="str">
        <f t="shared" si="0"/>
        <v xml:space="preserve"> </v>
      </c>
    </row>
    <row r="75" spans="2:24" s="343" customFormat="1" x14ac:dyDescent="0.2">
      <c r="B75" s="353"/>
      <c r="C75" s="352"/>
      <c r="D75" s="350"/>
      <c r="E75" s="351"/>
      <c r="F75" s="350"/>
      <c r="G75" s="350"/>
      <c r="H75" s="481"/>
      <c r="I75" s="519"/>
      <c r="J75" s="519"/>
      <c r="K75" s="349"/>
      <c r="L75" s="348"/>
      <c r="M75" s="347"/>
      <c r="N75" s="346"/>
      <c r="O75" s="345"/>
      <c r="P75" s="344"/>
      <c r="X75" s="342" t="str">
        <f t="shared" si="0"/>
        <v xml:space="preserve"> </v>
      </c>
    </row>
    <row r="76" spans="2:24" s="343" customFormat="1" x14ac:dyDescent="0.2">
      <c r="B76" s="353"/>
      <c r="C76" s="352"/>
      <c r="D76" s="350"/>
      <c r="E76" s="351"/>
      <c r="F76" s="350"/>
      <c r="G76" s="350"/>
      <c r="H76" s="481"/>
      <c r="I76" s="519"/>
      <c r="J76" s="519"/>
      <c r="K76" s="349"/>
      <c r="L76" s="348"/>
      <c r="M76" s="347"/>
      <c r="N76" s="346"/>
      <c r="O76" s="345"/>
      <c r="P76" s="344"/>
      <c r="X76" s="342" t="str">
        <f t="shared" si="0"/>
        <v xml:space="preserve"> </v>
      </c>
    </row>
    <row r="77" spans="2:24" s="343" customFormat="1" x14ac:dyDescent="0.2">
      <c r="B77" s="353"/>
      <c r="C77" s="352"/>
      <c r="D77" s="350"/>
      <c r="E77" s="351"/>
      <c r="F77" s="350"/>
      <c r="G77" s="350"/>
      <c r="H77" s="481"/>
      <c r="I77" s="519"/>
      <c r="J77" s="519"/>
      <c r="K77" s="349"/>
      <c r="L77" s="348"/>
      <c r="M77" s="347"/>
      <c r="N77" s="346"/>
      <c r="O77" s="345"/>
      <c r="P77" s="344"/>
      <c r="X77" s="342" t="str">
        <f t="shared" si="0"/>
        <v xml:space="preserve"> </v>
      </c>
    </row>
    <row r="78" spans="2:24" s="343" customFormat="1" x14ac:dyDescent="0.2">
      <c r="B78" s="353"/>
      <c r="C78" s="352"/>
      <c r="D78" s="350"/>
      <c r="E78" s="351"/>
      <c r="F78" s="350"/>
      <c r="G78" s="350"/>
      <c r="H78" s="481"/>
      <c r="I78" s="519"/>
      <c r="J78" s="519"/>
      <c r="K78" s="349"/>
      <c r="L78" s="348"/>
      <c r="M78" s="347"/>
      <c r="N78" s="346"/>
      <c r="O78" s="345"/>
      <c r="P78" s="344"/>
      <c r="X78" s="342" t="str">
        <f t="shared" si="0"/>
        <v xml:space="preserve"> </v>
      </c>
    </row>
    <row r="79" spans="2:24" s="343" customFormat="1" x14ac:dyDescent="0.2">
      <c r="B79" s="353"/>
      <c r="C79" s="352"/>
      <c r="D79" s="350"/>
      <c r="E79" s="351"/>
      <c r="F79" s="350"/>
      <c r="G79" s="350"/>
      <c r="H79" s="481"/>
      <c r="I79" s="519"/>
      <c r="J79" s="519"/>
      <c r="K79" s="349"/>
      <c r="L79" s="348"/>
      <c r="M79" s="347"/>
      <c r="N79" s="346"/>
      <c r="O79" s="345"/>
      <c r="P79" s="344"/>
      <c r="X79" s="342" t="str">
        <f t="shared" si="0"/>
        <v xml:space="preserve"> </v>
      </c>
    </row>
    <row r="80" spans="2:24" s="343" customFormat="1" x14ac:dyDescent="0.2">
      <c r="B80" s="353"/>
      <c r="C80" s="352"/>
      <c r="D80" s="350"/>
      <c r="E80" s="351"/>
      <c r="F80" s="350"/>
      <c r="G80" s="350"/>
      <c r="H80" s="481"/>
      <c r="I80" s="519"/>
      <c r="J80" s="519"/>
      <c r="K80" s="349"/>
      <c r="L80" s="348"/>
      <c r="M80" s="347"/>
      <c r="N80" s="346"/>
      <c r="O80" s="345"/>
      <c r="P80" s="344"/>
      <c r="X80" s="342" t="str">
        <f t="shared" si="0"/>
        <v xml:space="preserve"> </v>
      </c>
    </row>
    <row r="81" spans="2:24" s="343" customFormat="1" x14ac:dyDescent="0.2">
      <c r="B81" s="353"/>
      <c r="C81" s="352"/>
      <c r="D81" s="350"/>
      <c r="E81" s="351"/>
      <c r="F81" s="350"/>
      <c r="G81" s="350"/>
      <c r="H81" s="481"/>
      <c r="I81" s="519"/>
      <c r="J81" s="519"/>
      <c r="K81" s="349"/>
      <c r="L81" s="348"/>
      <c r="M81" s="347"/>
      <c r="N81" s="346"/>
      <c r="O81" s="345"/>
      <c r="P81" s="344"/>
      <c r="X81" s="342" t="str">
        <f t="shared" si="0"/>
        <v xml:space="preserve"> </v>
      </c>
    </row>
    <row r="82" spans="2:24" s="343" customFormat="1" x14ac:dyDescent="0.2">
      <c r="B82" s="353"/>
      <c r="C82" s="352"/>
      <c r="D82" s="350"/>
      <c r="E82" s="351"/>
      <c r="F82" s="350"/>
      <c r="G82" s="350"/>
      <c r="H82" s="481"/>
      <c r="I82" s="519"/>
      <c r="J82" s="519"/>
      <c r="K82" s="349"/>
      <c r="L82" s="348"/>
      <c r="M82" s="347"/>
      <c r="N82" s="346"/>
      <c r="O82" s="345"/>
      <c r="P82" s="344"/>
      <c r="X82" s="342" t="str">
        <f t="shared" si="0"/>
        <v xml:space="preserve"> </v>
      </c>
    </row>
    <row r="83" spans="2:24" x14ac:dyDescent="0.2">
      <c r="N83" s="338"/>
      <c r="X83" s="342" t="str">
        <f t="shared" si="0"/>
        <v xml:space="preserve"> </v>
      </c>
    </row>
    <row r="84" spans="2:24" x14ac:dyDescent="0.2">
      <c r="X84" s="342" t="str">
        <f t="shared" si="0"/>
        <v xml:space="preserve"> </v>
      </c>
    </row>
    <row r="85" spans="2:24" x14ac:dyDescent="0.2">
      <c r="X85" s="342" t="str">
        <f t="shared" si="0"/>
        <v xml:space="preserve"> </v>
      </c>
    </row>
    <row r="86" spans="2:24" x14ac:dyDescent="0.2">
      <c r="X86" s="342" t="str">
        <f t="shared" si="0"/>
        <v xml:space="preserve"> </v>
      </c>
    </row>
    <row r="87" spans="2:24" x14ac:dyDescent="0.2">
      <c r="X87" s="342" t="str">
        <f t="shared" si="0"/>
        <v xml:space="preserve"> </v>
      </c>
    </row>
    <row r="88" spans="2:24" x14ac:dyDescent="0.2">
      <c r="X88" s="342" t="str">
        <f t="shared" ref="X88:X117" si="1">CONCATENATE(E88," ",D88)</f>
        <v xml:space="preserve"> </v>
      </c>
    </row>
    <row r="89" spans="2:24" x14ac:dyDescent="0.2">
      <c r="X89" s="342" t="str">
        <f t="shared" si="1"/>
        <v xml:space="preserve"> </v>
      </c>
    </row>
    <row r="90" spans="2:24" x14ac:dyDescent="0.2">
      <c r="X90" s="342" t="str">
        <f t="shared" si="1"/>
        <v xml:space="preserve"> </v>
      </c>
    </row>
    <row r="91" spans="2:24" x14ac:dyDescent="0.2">
      <c r="X91" s="342" t="str">
        <f t="shared" si="1"/>
        <v xml:space="preserve"> </v>
      </c>
    </row>
    <row r="92" spans="2:24" x14ac:dyDescent="0.2">
      <c r="X92" s="342" t="str">
        <f t="shared" si="1"/>
        <v xml:space="preserve"> </v>
      </c>
    </row>
    <row r="93" spans="2:24" x14ac:dyDescent="0.2">
      <c r="X93" s="342" t="str">
        <f t="shared" si="1"/>
        <v xml:space="preserve"> </v>
      </c>
    </row>
    <row r="94" spans="2:24" x14ac:dyDescent="0.2">
      <c r="X94" s="342" t="str">
        <f t="shared" si="1"/>
        <v xml:space="preserve"> </v>
      </c>
    </row>
    <row r="95" spans="2:24" x14ac:dyDescent="0.2">
      <c r="X95" s="342" t="str">
        <f t="shared" si="1"/>
        <v xml:space="preserve"> </v>
      </c>
    </row>
    <row r="96" spans="2:24" x14ac:dyDescent="0.2">
      <c r="X96" s="342" t="str">
        <f t="shared" si="1"/>
        <v xml:space="preserve"> </v>
      </c>
    </row>
    <row r="97" spans="24:24" x14ac:dyDescent="0.2">
      <c r="X97" s="342" t="str">
        <f t="shared" si="1"/>
        <v xml:space="preserve"> </v>
      </c>
    </row>
    <row r="98" spans="24:24" x14ac:dyDescent="0.2">
      <c r="X98" s="342" t="str">
        <f t="shared" si="1"/>
        <v xml:space="preserve"> </v>
      </c>
    </row>
    <row r="99" spans="24:24" x14ac:dyDescent="0.2">
      <c r="X99" s="342" t="str">
        <f t="shared" si="1"/>
        <v xml:space="preserve"> </v>
      </c>
    </row>
    <row r="100" spans="24:24" x14ac:dyDescent="0.2">
      <c r="X100" s="342" t="str">
        <f t="shared" si="1"/>
        <v xml:space="preserve"> </v>
      </c>
    </row>
    <row r="101" spans="24:24" x14ac:dyDescent="0.2">
      <c r="X101" s="342" t="str">
        <f t="shared" si="1"/>
        <v xml:space="preserve"> </v>
      </c>
    </row>
    <row r="102" spans="24:24" x14ac:dyDescent="0.2">
      <c r="X102" s="342" t="str">
        <f t="shared" si="1"/>
        <v xml:space="preserve"> </v>
      </c>
    </row>
    <row r="103" spans="24:24" x14ac:dyDescent="0.2">
      <c r="X103" s="342" t="str">
        <f t="shared" si="1"/>
        <v xml:space="preserve"> </v>
      </c>
    </row>
    <row r="104" spans="24:24" x14ac:dyDescent="0.2">
      <c r="X104" s="342" t="str">
        <f t="shared" si="1"/>
        <v xml:space="preserve"> </v>
      </c>
    </row>
    <row r="105" spans="24:24" x14ac:dyDescent="0.2">
      <c r="X105" s="342" t="str">
        <f t="shared" si="1"/>
        <v xml:space="preserve"> </v>
      </c>
    </row>
    <row r="106" spans="24:24" x14ac:dyDescent="0.2">
      <c r="X106" s="342" t="str">
        <f t="shared" si="1"/>
        <v xml:space="preserve"> </v>
      </c>
    </row>
    <row r="107" spans="24:24" x14ac:dyDescent="0.2">
      <c r="X107" s="342" t="str">
        <f t="shared" si="1"/>
        <v xml:space="preserve"> </v>
      </c>
    </row>
    <row r="108" spans="24:24" x14ac:dyDescent="0.2">
      <c r="X108" s="342" t="str">
        <f t="shared" si="1"/>
        <v xml:space="preserve"> </v>
      </c>
    </row>
    <row r="109" spans="24:24" x14ac:dyDescent="0.2">
      <c r="X109" s="342" t="str">
        <f t="shared" si="1"/>
        <v xml:space="preserve"> </v>
      </c>
    </row>
    <row r="110" spans="24:24" x14ac:dyDescent="0.2">
      <c r="X110" s="342" t="str">
        <f t="shared" si="1"/>
        <v xml:space="preserve"> </v>
      </c>
    </row>
    <row r="111" spans="24:24" x14ac:dyDescent="0.2">
      <c r="X111" s="342" t="str">
        <f t="shared" si="1"/>
        <v xml:space="preserve"> </v>
      </c>
    </row>
    <row r="112" spans="24:24" x14ac:dyDescent="0.2">
      <c r="X112" s="342" t="str">
        <f t="shared" si="1"/>
        <v xml:space="preserve"> </v>
      </c>
    </row>
    <row r="113" spans="24:24" x14ac:dyDescent="0.2">
      <c r="X113" s="342" t="str">
        <f t="shared" si="1"/>
        <v xml:space="preserve"> </v>
      </c>
    </row>
    <row r="114" spans="24:24" x14ac:dyDescent="0.2">
      <c r="X114" s="342" t="str">
        <f t="shared" si="1"/>
        <v xml:space="preserve"> </v>
      </c>
    </row>
    <row r="115" spans="24:24" x14ac:dyDescent="0.2">
      <c r="X115" s="342" t="str">
        <f t="shared" si="1"/>
        <v xml:space="preserve"> </v>
      </c>
    </row>
    <row r="116" spans="24:24" x14ac:dyDescent="0.2">
      <c r="X116" s="342" t="str">
        <f t="shared" si="1"/>
        <v xml:space="preserve"> </v>
      </c>
    </row>
    <row r="117" spans="24:24" x14ac:dyDescent="0.2">
      <c r="X117" s="342" t="str">
        <f t="shared" si="1"/>
        <v xml:space="preserve"> </v>
      </c>
    </row>
  </sheetData>
  <autoFilter ref="A18:WVY62"/>
  <mergeCells count="7">
    <mergeCell ref="L7:O7"/>
    <mergeCell ref="L9:O9"/>
    <mergeCell ref="N2:O2"/>
    <mergeCell ref="L4:O4"/>
    <mergeCell ref="L5:O5"/>
    <mergeCell ref="I6:K6"/>
    <mergeCell ref="L6:O6"/>
  </mergeCells>
  <pageMargins left="0.23622047244094491" right="0.15748031496062992" top="0.9055118110236221" bottom="0.27559055118110237" header="0.78740157480314965" footer="0.19685039370078741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НВЛ 2024 (счет 10, 41)</vt:lpstr>
      <vt:lpstr>НВЛ 2024 ОС (счет 022, МЦ04)</vt:lpstr>
      <vt:lpstr>НВЛ 2024 (счет МЦ22)</vt:lpstr>
      <vt:lpstr>НЛ 2024 (счет 10, 41)</vt:lpstr>
      <vt:lpstr>НЛ 2024 (счет МЦ 23)</vt:lpstr>
      <vt:lpstr>'НВЛ 2024 (счет 10, 41)'!Заголовки_для_печати</vt:lpstr>
      <vt:lpstr>'НВЛ 2024 (счет МЦ22)'!Заголовки_для_печати</vt:lpstr>
      <vt:lpstr>'НВЛ 2024 ОС (счет 022, МЦ04)'!Заголовки_для_печати</vt:lpstr>
      <vt:lpstr>'НЛ 2024 (счет 10, 41)'!Заголовки_для_печати</vt:lpstr>
      <vt:lpstr>'НЛ 2024 (счет МЦ 23)'!Заголовки_для_печати</vt:lpstr>
      <vt:lpstr>'НВЛ 2024 (счет 10, 41)'!Область_печати</vt:lpstr>
      <vt:lpstr>'НЛ 2024 (счет 10, 41)'!Область_печати</vt:lpstr>
      <vt:lpstr>'НЛ 2024 (счет МЦ 23)'!Область_печати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Панченко Сергей Дмитриевич</dc:creator>
  <cp:lastModifiedBy>Шевякова Светлана Владимировна</cp:lastModifiedBy>
  <dcterms:created xsi:type="dcterms:W3CDTF">2024-01-23T11:43:32Z</dcterms:created>
  <dcterms:modified xsi:type="dcterms:W3CDTF">2024-07-11T13:21:17Z</dcterms:modified>
</cp:coreProperties>
</file>