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ВЛ и НЛ на 30.06.24" sheetId="11" r:id="rId1"/>
  </sheets>
  <definedNames>
    <definedName name="_xlnm._FilterDatabase" localSheetId="0" hidden="1">'НВЛ и НЛ на 30.06.24'!$A$14:$R$446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4" i="11" l="1"/>
  <c r="Q234" i="11" s="1"/>
  <c r="R234" i="11" l="1"/>
  <c r="P445" i="11" l="1"/>
  <c r="Q445" i="11" s="1"/>
  <c r="R445" i="11" s="1"/>
  <c r="P444" i="11"/>
  <c r="Q444" i="11" s="1"/>
  <c r="R444" i="11" s="1"/>
  <c r="P443" i="11"/>
  <c r="Q443" i="11" s="1"/>
  <c r="R443" i="11" s="1"/>
  <c r="P442" i="11"/>
  <c r="Q442" i="11" s="1"/>
  <c r="R442" i="11" s="1"/>
  <c r="P441" i="11"/>
  <c r="Q441" i="11" s="1"/>
  <c r="R441" i="11" s="1"/>
  <c r="P440" i="11"/>
  <c r="Q440" i="11" s="1"/>
  <c r="R440" i="11" s="1"/>
  <c r="P439" i="11"/>
  <c r="Q439" i="11" s="1"/>
  <c r="R439" i="11" s="1"/>
  <c r="P438" i="11"/>
  <c r="Q438" i="11" s="1"/>
  <c r="R438" i="11" s="1"/>
  <c r="P437" i="11"/>
  <c r="Q437" i="11" s="1"/>
  <c r="R437" i="11" s="1"/>
  <c r="P436" i="11"/>
  <c r="Q436" i="11" s="1"/>
  <c r="R436" i="11" s="1"/>
  <c r="P435" i="11"/>
  <c r="Q435" i="11" s="1"/>
  <c r="R435" i="11" s="1"/>
  <c r="P434" i="11"/>
  <c r="Q434" i="11" s="1"/>
  <c r="R434" i="11" s="1"/>
  <c r="P433" i="11"/>
  <c r="Q433" i="11" s="1"/>
  <c r="R433" i="11" s="1"/>
  <c r="P432" i="11"/>
  <c r="Q432" i="11" s="1"/>
  <c r="R432" i="11" s="1"/>
  <c r="P431" i="11"/>
  <c r="Q431" i="11" s="1"/>
  <c r="R431" i="11" s="1"/>
  <c r="P430" i="11"/>
  <c r="Q430" i="11" s="1"/>
  <c r="R430" i="11" s="1"/>
  <c r="P429" i="11"/>
  <c r="Q429" i="11" s="1"/>
  <c r="P428" i="11"/>
  <c r="Q428" i="11" s="1"/>
  <c r="R428" i="11" s="1"/>
  <c r="P427" i="11"/>
  <c r="Q427" i="11" s="1"/>
  <c r="R427" i="11" s="1"/>
  <c r="P426" i="11"/>
  <c r="Q426" i="11" s="1"/>
  <c r="R426" i="11" s="1"/>
  <c r="P425" i="11"/>
  <c r="Q425" i="11" s="1"/>
  <c r="R425" i="11" s="1"/>
  <c r="P424" i="11"/>
  <c r="Q424" i="11" s="1"/>
  <c r="R424" i="11" s="1"/>
  <c r="P423" i="11"/>
  <c r="Q423" i="11" s="1"/>
  <c r="R423" i="11" s="1"/>
  <c r="P422" i="11"/>
  <c r="Q422" i="11" s="1"/>
  <c r="R422" i="11" s="1"/>
  <c r="P421" i="11"/>
  <c r="Q421" i="11" s="1"/>
  <c r="R421" i="11" s="1"/>
  <c r="P420" i="11"/>
  <c r="Q420" i="11" s="1"/>
  <c r="R420" i="11" s="1"/>
  <c r="P419" i="11"/>
  <c r="Q419" i="11" s="1"/>
  <c r="R419" i="11" s="1"/>
  <c r="P418" i="11"/>
  <c r="Q418" i="11" s="1"/>
  <c r="R418" i="11" s="1"/>
  <c r="P417" i="11"/>
  <c r="Q417" i="11" s="1"/>
  <c r="R417" i="11" s="1"/>
  <c r="P416" i="11"/>
  <c r="Q416" i="11" s="1"/>
  <c r="R416" i="11" s="1"/>
  <c r="P415" i="11"/>
  <c r="Q415" i="11" s="1"/>
  <c r="R415" i="11" s="1"/>
  <c r="P414" i="11"/>
  <c r="Q414" i="11" s="1"/>
  <c r="R414" i="11" s="1"/>
  <c r="P413" i="11"/>
  <c r="Q413" i="11" s="1"/>
  <c r="R413" i="11" s="1"/>
  <c r="P412" i="11"/>
  <c r="Q412" i="11" s="1"/>
  <c r="R412" i="11" s="1"/>
  <c r="P411" i="11"/>
  <c r="Q411" i="11" s="1"/>
  <c r="R411" i="11" s="1"/>
  <c r="P410" i="11"/>
  <c r="Q410" i="11" s="1"/>
  <c r="R410" i="11" s="1"/>
  <c r="P409" i="11"/>
  <c r="Q409" i="11" s="1"/>
  <c r="P408" i="11"/>
  <c r="Q408" i="11" s="1"/>
  <c r="R408" i="11" s="1"/>
  <c r="P407" i="11"/>
  <c r="Q407" i="11" s="1"/>
  <c r="R407" i="11" s="1"/>
  <c r="P406" i="11"/>
  <c r="Q406" i="11" s="1"/>
  <c r="R406" i="11" s="1"/>
  <c r="P405" i="11"/>
  <c r="Q405" i="11" s="1"/>
  <c r="R405" i="11" s="1"/>
  <c r="P404" i="11"/>
  <c r="Q404" i="11" s="1"/>
  <c r="R404" i="11" s="1"/>
  <c r="P403" i="11"/>
  <c r="Q403" i="11" s="1"/>
  <c r="R403" i="11" s="1"/>
  <c r="P402" i="11"/>
  <c r="Q402" i="11" s="1"/>
  <c r="R402" i="11" s="1"/>
  <c r="P401" i="11"/>
  <c r="Q401" i="11" s="1"/>
  <c r="R401" i="11" s="1"/>
  <c r="P400" i="11"/>
  <c r="Q400" i="11" s="1"/>
  <c r="R400" i="11" s="1"/>
  <c r="P399" i="11"/>
  <c r="Q399" i="11" s="1"/>
  <c r="R399" i="11" s="1"/>
  <c r="P398" i="11"/>
  <c r="Q398" i="11" s="1"/>
  <c r="R398" i="11" s="1"/>
  <c r="P397" i="11"/>
  <c r="Q397" i="11" s="1"/>
  <c r="R397" i="11" s="1"/>
  <c r="P396" i="11"/>
  <c r="Q396" i="11" s="1"/>
  <c r="R396" i="11" s="1"/>
  <c r="P395" i="11"/>
  <c r="Q395" i="11" s="1"/>
  <c r="R395" i="11" s="1"/>
  <c r="P394" i="11"/>
  <c r="Q394" i="11" s="1"/>
  <c r="R394" i="11" s="1"/>
  <c r="P393" i="11"/>
  <c r="Q393" i="11" s="1"/>
  <c r="R393" i="11" s="1"/>
  <c r="P392" i="11"/>
  <c r="Q392" i="11" s="1"/>
  <c r="R392" i="11" s="1"/>
  <c r="P391" i="11"/>
  <c r="Q391" i="11" s="1"/>
  <c r="R391" i="11" s="1"/>
  <c r="P390" i="11"/>
  <c r="Q390" i="11" s="1"/>
  <c r="R390" i="11" s="1"/>
  <c r="P389" i="11"/>
  <c r="Q389" i="11" s="1"/>
  <c r="R389" i="11" s="1"/>
  <c r="P388" i="11"/>
  <c r="Q388" i="11" s="1"/>
  <c r="R388" i="11" s="1"/>
  <c r="P387" i="11"/>
  <c r="Q387" i="11" s="1"/>
  <c r="R387" i="11" s="1"/>
  <c r="P386" i="11"/>
  <c r="Q386" i="11" s="1"/>
  <c r="R386" i="11" s="1"/>
  <c r="P385" i="11"/>
  <c r="Q385" i="11" s="1"/>
  <c r="R385" i="11" s="1"/>
  <c r="P384" i="11"/>
  <c r="Q384" i="11" s="1"/>
  <c r="R384" i="11" s="1"/>
  <c r="P383" i="11"/>
  <c r="Q383" i="11" s="1"/>
  <c r="R383" i="11" s="1"/>
  <c r="P382" i="11"/>
  <c r="Q382" i="11" s="1"/>
  <c r="R382" i="11" s="1"/>
  <c r="P381" i="11"/>
  <c r="Q381" i="11" s="1"/>
  <c r="R381" i="11" s="1"/>
  <c r="P380" i="11"/>
  <c r="Q380" i="11" s="1"/>
  <c r="R380" i="11" s="1"/>
  <c r="P379" i="11"/>
  <c r="Q379" i="11" s="1"/>
  <c r="R379" i="11" s="1"/>
  <c r="P378" i="11"/>
  <c r="Q378" i="11" s="1"/>
  <c r="R378" i="11" s="1"/>
  <c r="P377" i="11"/>
  <c r="Q377" i="11" s="1"/>
  <c r="P376" i="11"/>
  <c r="Q376" i="11" s="1"/>
  <c r="R376" i="11" s="1"/>
  <c r="P375" i="11"/>
  <c r="Q375" i="11" s="1"/>
  <c r="R375" i="11" s="1"/>
  <c r="P374" i="11"/>
  <c r="Q374" i="11" s="1"/>
  <c r="R374" i="11" s="1"/>
  <c r="P373" i="11"/>
  <c r="Q373" i="11" s="1"/>
  <c r="R373" i="11" s="1"/>
  <c r="P372" i="11"/>
  <c r="Q372" i="11" s="1"/>
  <c r="R372" i="11" s="1"/>
  <c r="P371" i="11"/>
  <c r="Q371" i="11" s="1"/>
  <c r="R371" i="11" s="1"/>
  <c r="P370" i="11"/>
  <c r="Q370" i="11" s="1"/>
  <c r="R370" i="11" s="1"/>
  <c r="P369" i="11"/>
  <c r="Q369" i="11" s="1"/>
  <c r="R369" i="11" s="1"/>
  <c r="P368" i="11"/>
  <c r="Q368" i="11" s="1"/>
  <c r="R368" i="11" s="1"/>
  <c r="P367" i="11"/>
  <c r="Q367" i="11" s="1"/>
  <c r="R367" i="11" s="1"/>
  <c r="P366" i="11"/>
  <c r="Q366" i="11" s="1"/>
  <c r="R366" i="11" s="1"/>
  <c r="P365" i="11"/>
  <c r="Q365" i="11" s="1"/>
  <c r="R365" i="11" s="1"/>
  <c r="P364" i="11"/>
  <c r="Q364" i="11" s="1"/>
  <c r="R364" i="11" s="1"/>
  <c r="P363" i="11"/>
  <c r="Q363" i="11" s="1"/>
  <c r="R363" i="11" s="1"/>
  <c r="P362" i="11"/>
  <c r="Q362" i="11" s="1"/>
  <c r="R362" i="11" s="1"/>
  <c r="P361" i="11"/>
  <c r="Q361" i="11" s="1"/>
  <c r="R361" i="11" s="1"/>
  <c r="P360" i="11"/>
  <c r="Q360" i="11" s="1"/>
  <c r="R360" i="11" s="1"/>
  <c r="P359" i="11"/>
  <c r="Q359" i="11" s="1"/>
  <c r="R359" i="11" s="1"/>
  <c r="P358" i="11"/>
  <c r="Q358" i="11" s="1"/>
  <c r="R358" i="11" s="1"/>
  <c r="P357" i="11"/>
  <c r="Q357" i="11" s="1"/>
  <c r="R357" i="11" s="1"/>
  <c r="P356" i="11"/>
  <c r="Q356" i="11" s="1"/>
  <c r="P355" i="11"/>
  <c r="Q355" i="11" s="1"/>
  <c r="R355" i="11" s="1"/>
  <c r="P354" i="11"/>
  <c r="Q354" i="11" s="1"/>
  <c r="R354" i="11" s="1"/>
  <c r="P353" i="11"/>
  <c r="Q353" i="11" s="1"/>
  <c r="R353" i="11" s="1"/>
  <c r="P352" i="11"/>
  <c r="Q352" i="11" s="1"/>
  <c r="R352" i="11" s="1"/>
  <c r="P351" i="11"/>
  <c r="Q351" i="11" s="1"/>
  <c r="R351" i="11" s="1"/>
  <c r="P350" i="11"/>
  <c r="Q350" i="11" s="1"/>
  <c r="R350" i="11" s="1"/>
  <c r="P349" i="11"/>
  <c r="Q349" i="11" s="1"/>
  <c r="R349" i="11" s="1"/>
  <c r="P348" i="11"/>
  <c r="Q348" i="11" s="1"/>
  <c r="R348" i="11" s="1"/>
  <c r="P347" i="11"/>
  <c r="Q347" i="11" s="1"/>
  <c r="R347" i="11" s="1"/>
  <c r="P346" i="11"/>
  <c r="Q346" i="11" s="1"/>
  <c r="R346" i="11" s="1"/>
  <c r="P345" i="11"/>
  <c r="Q345" i="11" s="1"/>
  <c r="R345" i="11" s="1"/>
  <c r="P344" i="11"/>
  <c r="Q344" i="11" s="1"/>
  <c r="R344" i="11" s="1"/>
  <c r="P343" i="11"/>
  <c r="Q343" i="11" s="1"/>
  <c r="R343" i="11" s="1"/>
  <c r="P342" i="11"/>
  <c r="Q342" i="11" s="1"/>
  <c r="R342" i="11" s="1"/>
  <c r="P341" i="11"/>
  <c r="Q341" i="11" s="1"/>
  <c r="R341" i="11" s="1"/>
  <c r="P340" i="11"/>
  <c r="Q340" i="11" s="1"/>
  <c r="R340" i="11" s="1"/>
  <c r="P339" i="11"/>
  <c r="Q339" i="11" s="1"/>
  <c r="R339" i="11" s="1"/>
  <c r="P338" i="11"/>
  <c r="Q338" i="11" s="1"/>
  <c r="R338" i="11" s="1"/>
  <c r="P337" i="11"/>
  <c r="Q337" i="11" s="1"/>
  <c r="R337" i="11" s="1"/>
  <c r="P336" i="11"/>
  <c r="Q336" i="11" s="1"/>
  <c r="R336" i="11" s="1"/>
  <c r="P335" i="11"/>
  <c r="Q335" i="11" s="1"/>
  <c r="R335" i="11" s="1"/>
  <c r="P334" i="11"/>
  <c r="Q334" i="11" s="1"/>
  <c r="R334" i="11" s="1"/>
  <c r="P333" i="11"/>
  <c r="Q333" i="11" s="1"/>
  <c r="R333" i="11" s="1"/>
  <c r="P332" i="11"/>
  <c r="Q332" i="11" s="1"/>
  <c r="R332" i="11" s="1"/>
  <c r="P331" i="11"/>
  <c r="Q331" i="11" s="1"/>
  <c r="R331" i="11" s="1"/>
  <c r="P330" i="11"/>
  <c r="Q330" i="11" s="1"/>
  <c r="R330" i="11" s="1"/>
  <c r="P329" i="11"/>
  <c r="Q329" i="11" s="1"/>
  <c r="R329" i="11" s="1"/>
  <c r="P328" i="11"/>
  <c r="Q328" i="11" s="1"/>
  <c r="R328" i="11" s="1"/>
  <c r="P327" i="11"/>
  <c r="Q327" i="11" s="1"/>
  <c r="R327" i="11" s="1"/>
  <c r="P326" i="11"/>
  <c r="Q326" i="11" s="1"/>
  <c r="R326" i="11" s="1"/>
  <c r="P325" i="11"/>
  <c r="Q325" i="11" s="1"/>
  <c r="R325" i="11" s="1"/>
  <c r="P324" i="11"/>
  <c r="Q324" i="11" s="1"/>
  <c r="R324" i="11" s="1"/>
  <c r="P323" i="11"/>
  <c r="Q323" i="11" s="1"/>
  <c r="R323" i="11" s="1"/>
  <c r="P322" i="11"/>
  <c r="Q322" i="11" s="1"/>
  <c r="R322" i="11" s="1"/>
  <c r="P321" i="11"/>
  <c r="Q321" i="11" s="1"/>
  <c r="R321" i="11" s="1"/>
  <c r="P320" i="11"/>
  <c r="Q320" i="11" s="1"/>
  <c r="R320" i="11" s="1"/>
  <c r="P319" i="11"/>
  <c r="Q319" i="11" s="1"/>
  <c r="R319" i="11" s="1"/>
  <c r="P318" i="11"/>
  <c r="Q318" i="11" s="1"/>
  <c r="R318" i="11" s="1"/>
  <c r="P317" i="11"/>
  <c r="Q317" i="11" s="1"/>
  <c r="R317" i="11" s="1"/>
  <c r="P316" i="11"/>
  <c r="Q316" i="11" s="1"/>
  <c r="R316" i="11" s="1"/>
  <c r="P315" i="11"/>
  <c r="Q315" i="11" s="1"/>
  <c r="R315" i="11" s="1"/>
  <c r="P314" i="11"/>
  <c r="Q314" i="11" s="1"/>
  <c r="R314" i="11" s="1"/>
  <c r="P313" i="11"/>
  <c r="Q313" i="11" s="1"/>
  <c r="R313" i="11" s="1"/>
  <c r="P312" i="11"/>
  <c r="Q312" i="11" s="1"/>
  <c r="R312" i="11" s="1"/>
  <c r="P311" i="11"/>
  <c r="Q311" i="11" s="1"/>
  <c r="R311" i="11" s="1"/>
  <c r="P310" i="11"/>
  <c r="Q310" i="11" s="1"/>
  <c r="R310" i="11" s="1"/>
  <c r="P309" i="11"/>
  <c r="Q309" i="11" s="1"/>
  <c r="R309" i="11" s="1"/>
  <c r="P308" i="11"/>
  <c r="Q308" i="11" s="1"/>
  <c r="R308" i="11" s="1"/>
  <c r="P307" i="11"/>
  <c r="Q307" i="11" s="1"/>
  <c r="R307" i="11" s="1"/>
  <c r="P306" i="11"/>
  <c r="Q306" i="11" s="1"/>
  <c r="R306" i="11" s="1"/>
  <c r="P305" i="11"/>
  <c r="Q305" i="11" s="1"/>
  <c r="R305" i="11" s="1"/>
  <c r="P304" i="11"/>
  <c r="Q304" i="11" s="1"/>
  <c r="R304" i="11" s="1"/>
  <c r="P303" i="11"/>
  <c r="Q303" i="11" s="1"/>
  <c r="R303" i="11" s="1"/>
  <c r="P302" i="11"/>
  <c r="Q302" i="11" s="1"/>
  <c r="R302" i="11" s="1"/>
  <c r="P301" i="11"/>
  <c r="Q301" i="11" s="1"/>
  <c r="R301" i="11" s="1"/>
  <c r="P300" i="11"/>
  <c r="Q300" i="11" s="1"/>
  <c r="R300" i="11" s="1"/>
  <c r="P299" i="11"/>
  <c r="Q299" i="11" s="1"/>
  <c r="R299" i="11" s="1"/>
  <c r="P298" i="11"/>
  <c r="Q298" i="11" s="1"/>
  <c r="R298" i="11" s="1"/>
  <c r="P297" i="11"/>
  <c r="Q297" i="11" s="1"/>
  <c r="R297" i="11" s="1"/>
  <c r="P296" i="11"/>
  <c r="Q296" i="11" s="1"/>
  <c r="R296" i="11" s="1"/>
  <c r="P295" i="11"/>
  <c r="Q295" i="11" s="1"/>
  <c r="R295" i="11" s="1"/>
  <c r="P294" i="11"/>
  <c r="Q294" i="11" s="1"/>
  <c r="R294" i="11" s="1"/>
  <c r="P293" i="11"/>
  <c r="Q293" i="11" s="1"/>
  <c r="R293" i="11" s="1"/>
  <c r="P292" i="11"/>
  <c r="Q292" i="11" s="1"/>
  <c r="R292" i="11" s="1"/>
  <c r="P291" i="11"/>
  <c r="Q291" i="11" s="1"/>
  <c r="R291" i="11" s="1"/>
  <c r="P290" i="11"/>
  <c r="Q290" i="11" s="1"/>
  <c r="R290" i="11" s="1"/>
  <c r="P289" i="11"/>
  <c r="Q289" i="11" s="1"/>
  <c r="R289" i="11" s="1"/>
  <c r="P288" i="11"/>
  <c r="Q288" i="11" s="1"/>
  <c r="R288" i="11" s="1"/>
  <c r="P287" i="11"/>
  <c r="Q287" i="11" s="1"/>
  <c r="R287" i="11" s="1"/>
  <c r="P286" i="11"/>
  <c r="Q286" i="11" s="1"/>
  <c r="R286" i="11" s="1"/>
  <c r="P285" i="11"/>
  <c r="Q285" i="11" s="1"/>
  <c r="R285" i="11" s="1"/>
  <c r="P284" i="11"/>
  <c r="Q284" i="11" s="1"/>
  <c r="R284" i="11" s="1"/>
  <c r="P283" i="11"/>
  <c r="Q283" i="11" s="1"/>
  <c r="R283" i="11" s="1"/>
  <c r="P282" i="11"/>
  <c r="Q282" i="11" s="1"/>
  <c r="R282" i="11" s="1"/>
  <c r="P281" i="11"/>
  <c r="Q281" i="11" s="1"/>
  <c r="R281" i="11" s="1"/>
  <c r="P280" i="11"/>
  <c r="Q280" i="11" s="1"/>
  <c r="R280" i="11" s="1"/>
  <c r="P279" i="11"/>
  <c r="Q279" i="11" s="1"/>
  <c r="R279" i="11" s="1"/>
  <c r="P278" i="11"/>
  <c r="Q278" i="11" s="1"/>
  <c r="R278" i="11" s="1"/>
  <c r="P277" i="11"/>
  <c r="Q277" i="11" s="1"/>
  <c r="R277" i="11" s="1"/>
  <c r="P276" i="11"/>
  <c r="Q276" i="11" s="1"/>
  <c r="R276" i="11" s="1"/>
  <c r="P275" i="11"/>
  <c r="Q275" i="11" s="1"/>
  <c r="P274" i="11"/>
  <c r="Q274" i="11" s="1"/>
  <c r="R274" i="11" s="1"/>
  <c r="P273" i="11"/>
  <c r="Q273" i="11" s="1"/>
  <c r="R273" i="11" s="1"/>
  <c r="P272" i="11"/>
  <c r="Q272" i="11" s="1"/>
  <c r="P271" i="11"/>
  <c r="Q271" i="11" s="1"/>
  <c r="R271" i="11" s="1"/>
  <c r="P270" i="11"/>
  <c r="Q270" i="11" s="1"/>
  <c r="R270" i="11" s="1"/>
  <c r="P269" i="11"/>
  <c r="Q269" i="11" s="1"/>
  <c r="R269" i="11" s="1"/>
  <c r="P268" i="11"/>
  <c r="Q268" i="11" s="1"/>
  <c r="R268" i="11" s="1"/>
  <c r="P267" i="11"/>
  <c r="Q267" i="11" s="1"/>
  <c r="R267" i="11" s="1"/>
  <c r="P266" i="11"/>
  <c r="Q266" i="11" s="1"/>
  <c r="R266" i="11" s="1"/>
  <c r="P265" i="11"/>
  <c r="Q265" i="11" s="1"/>
  <c r="R265" i="11" s="1"/>
  <c r="P264" i="11"/>
  <c r="Q264" i="11" s="1"/>
  <c r="R264" i="11" s="1"/>
  <c r="P263" i="11"/>
  <c r="Q263" i="11" s="1"/>
  <c r="R263" i="11" s="1"/>
  <c r="P262" i="11"/>
  <c r="Q262" i="11" s="1"/>
  <c r="R262" i="11" s="1"/>
  <c r="P261" i="11"/>
  <c r="Q261" i="11" s="1"/>
  <c r="R261" i="11" s="1"/>
  <c r="P260" i="11"/>
  <c r="Q260" i="11" s="1"/>
  <c r="R260" i="11" s="1"/>
  <c r="P259" i="11"/>
  <c r="Q259" i="11" s="1"/>
  <c r="R259" i="11" s="1"/>
  <c r="P258" i="11"/>
  <c r="Q258" i="11" s="1"/>
  <c r="R258" i="11" s="1"/>
  <c r="P257" i="11"/>
  <c r="Q257" i="11" s="1"/>
  <c r="R257" i="11" s="1"/>
  <c r="P256" i="11"/>
  <c r="Q256" i="11" s="1"/>
  <c r="R256" i="11" s="1"/>
  <c r="P255" i="11"/>
  <c r="Q255" i="11" s="1"/>
  <c r="R255" i="11" s="1"/>
  <c r="P254" i="11"/>
  <c r="Q254" i="11" s="1"/>
  <c r="R254" i="11" s="1"/>
  <c r="P253" i="11"/>
  <c r="Q253" i="11" s="1"/>
  <c r="R253" i="11" s="1"/>
  <c r="P252" i="11"/>
  <c r="Q252" i="11" s="1"/>
  <c r="R252" i="11" s="1"/>
  <c r="P251" i="11"/>
  <c r="Q251" i="11" s="1"/>
  <c r="R251" i="11" s="1"/>
  <c r="P250" i="11"/>
  <c r="Q250" i="11" s="1"/>
  <c r="R250" i="11" s="1"/>
  <c r="P249" i="11"/>
  <c r="Q249" i="11" s="1"/>
  <c r="R249" i="11" s="1"/>
  <c r="P248" i="11"/>
  <c r="Q248" i="11" s="1"/>
  <c r="R248" i="11" s="1"/>
  <c r="P247" i="11"/>
  <c r="Q247" i="11" s="1"/>
  <c r="R247" i="11" s="1"/>
  <c r="P246" i="11"/>
  <c r="Q246" i="11" s="1"/>
  <c r="R246" i="11" s="1"/>
  <c r="P245" i="11"/>
  <c r="Q245" i="11" s="1"/>
  <c r="R245" i="11" s="1"/>
  <c r="P244" i="11"/>
  <c r="Q244" i="11" s="1"/>
  <c r="R244" i="11" s="1"/>
  <c r="P243" i="11"/>
  <c r="Q243" i="11" s="1"/>
  <c r="R243" i="11" s="1"/>
  <c r="P242" i="11"/>
  <c r="Q242" i="11" s="1"/>
  <c r="R242" i="11" s="1"/>
  <c r="P241" i="11"/>
  <c r="Q241" i="11" s="1"/>
  <c r="R241" i="11" s="1"/>
  <c r="P240" i="11"/>
  <c r="Q240" i="11" s="1"/>
  <c r="R240" i="11" s="1"/>
  <c r="P239" i="11"/>
  <c r="Q239" i="11" s="1"/>
  <c r="R239" i="11" s="1"/>
  <c r="P238" i="11"/>
  <c r="Q238" i="11" s="1"/>
  <c r="R238" i="11" s="1"/>
  <c r="P237" i="11"/>
  <c r="Q237" i="11" s="1"/>
  <c r="R237" i="11" s="1"/>
  <c r="P236" i="11"/>
  <c r="Q236" i="11" s="1"/>
  <c r="R236" i="11" s="1"/>
  <c r="P235" i="11"/>
  <c r="Q235" i="11" s="1"/>
  <c r="R235" i="11" s="1"/>
  <c r="P233" i="11"/>
  <c r="Q233" i="11" s="1"/>
  <c r="R233" i="11" s="1"/>
  <c r="P232" i="11"/>
  <c r="Q232" i="11" s="1"/>
  <c r="R232" i="11" s="1"/>
  <c r="P231" i="11"/>
  <c r="Q231" i="11" s="1"/>
  <c r="R231" i="11" s="1"/>
  <c r="P230" i="11"/>
  <c r="Q230" i="11" s="1"/>
  <c r="R230" i="11" s="1"/>
  <c r="P229" i="11"/>
  <c r="Q229" i="11" s="1"/>
  <c r="R229" i="11" s="1"/>
  <c r="P228" i="11"/>
  <c r="Q228" i="11" s="1"/>
  <c r="R228" i="11" s="1"/>
  <c r="P227" i="11"/>
  <c r="Q227" i="11" s="1"/>
  <c r="R227" i="11" s="1"/>
  <c r="P226" i="11"/>
  <c r="Q226" i="11" s="1"/>
  <c r="R226" i="11" s="1"/>
  <c r="P225" i="11"/>
  <c r="Q225" i="11" s="1"/>
  <c r="R225" i="11" s="1"/>
  <c r="P224" i="11"/>
  <c r="Q224" i="11" s="1"/>
  <c r="R224" i="11" s="1"/>
  <c r="P223" i="11"/>
  <c r="Q223" i="11" s="1"/>
  <c r="R223" i="11" s="1"/>
  <c r="P222" i="11"/>
  <c r="Q222" i="11" s="1"/>
  <c r="R222" i="11" s="1"/>
  <c r="P221" i="11"/>
  <c r="Q221" i="11" s="1"/>
  <c r="R221" i="11" s="1"/>
  <c r="P220" i="11"/>
  <c r="Q220" i="11" s="1"/>
  <c r="R220" i="11" s="1"/>
  <c r="P219" i="11"/>
  <c r="Q219" i="11" s="1"/>
  <c r="R219" i="11" s="1"/>
  <c r="P218" i="11"/>
  <c r="Q218" i="11" s="1"/>
  <c r="R218" i="11" s="1"/>
  <c r="P217" i="11"/>
  <c r="Q217" i="11" s="1"/>
  <c r="R217" i="11" s="1"/>
  <c r="P216" i="11"/>
  <c r="Q216" i="11" s="1"/>
  <c r="R216" i="11" s="1"/>
  <c r="P215" i="11"/>
  <c r="Q215" i="11" s="1"/>
  <c r="R215" i="11" s="1"/>
  <c r="P214" i="11"/>
  <c r="Q214" i="11" s="1"/>
  <c r="R214" i="11" s="1"/>
  <c r="P213" i="11"/>
  <c r="Q213" i="11" s="1"/>
  <c r="R213" i="11" s="1"/>
  <c r="P212" i="11"/>
  <c r="Q212" i="11" s="1"/>
  <c r="R212" i="11" s="1"/>
  <c r="P211" i="11"/>
  <c r="Q211" i="11" s="1"/>
  <c r="R211" i="11" s="1"/>
  <c r="P210" i="11"/>
  <c r="Q210" i="11" s="1"/>
  <c r="R210" i="11" s="1"/>
  <c r="P209" i="11"/>
  <c r="Q209" i="11" s="1"/>
  <c r="R209" i="11" s="1"/>
  <c r="P208" i="11"/>
  <c r="Q208" i="11" s="1"/>
  <c r="R208" i="11" s="1"/>
  <c r="P207" i="11"/>
  <c r="Q207" i="11" s="1"/>
  <c r="R207" i="11" s="1"/>
  <c r="P206" i="11"/>
  <c r="Q206" i="11" s="1"/>
  <c r="R206" i="11" s="1"/>
  <c r="P205" i="11"/>
  <c r="Q205" i="11" s="1"/>
  <c r="R205" i="11" s="1"/>
  <c r="P204" i="11"/>
  <c r="Q204" i="11" s="1"/>
  <c r="R204" i="11" s="1"/>
  <c r="P203" i="11"/>
  <c r="Q203" i="11" s="1"/>
  <c r="R203" i="11" s="1"/>
  <c r="P202" i="11"/>
  <c r="Q202" i="11" s="1"/>
  <c r="R202" i="11" s="1"/>
  <c r="P201" i="11"/>
  <c r="Q201" i="11" s="1"/>
  <c r="R201" i="11" s="1"/>
  <c r="P200" i="11"/>
  <c r="Q200" i="11" s="1"/>
  <c r="R200" i="11" s="1"/>
  <c r="P199" i="11"/>
  <c r="Q199" i="11" s="1"/>
  <c r="R199" i="11" s="1"/>
  <c r="P198" i="11"/>
  <c r="Q198" i="11" s="1"/>
  <c r="R198" i="11" s="1"/>
  <c r="P197" i="11"/>
  <c r="Q197" i="11" s="1"/>
  <c r="R197" i="11" s="1"/>
  <c r="P196" i="11"/>
  <c r="Q196" i="11" s="1"/>
  <c r="R196" i="11" s="1"/>
  <c r="P195" i="11"/>
  <c r="Q195" i="11" s="1"/>
  <c r="R195" i="11" s="1"/>
  <c r="P194" i="11"/>
  <c r="Q194" i="11" s="1"/>
  <c r="R194" i="11" s="1"/>
  <c r="P193" i="11"/>
  <c r="Q193" i="11" s="1"/>
  <c r="R193" i="11" s="1"/>
  <c r="P192" i="11"/>
  <c r="Q192" i="11" s="1"/>
  <c r="R192" i="11" s="1"/>
  <c r="P191" i="11"/>
  <c r="Q191" i="11" s="1"/>
  <c r="R191" i="11" s="1"/>
  <c r="P190" i="11"/>
  <c r="Q190" i="11" s="1"/>
  <c r="R190" i="11" s="1"/>
  <c r="P189" i="11"/>
  <c r="Q189" i="11" s="1"/>
  <c r="R189" i="11" s="1"/>
  <c r="P188" i="11"/>
  <c r="Q188" i="11" s="1"/>
  <c r="R188" i="11" s="1"/>
  <c r="P187" i="11"/>
  <c r="Q187" i="11" s="1"/>
  <c r="R187" i="11" s="1"/>
  <c r="P186" i="11"/>
  <c r="Q186" i="11" s="1"/>
  <c r="R186" i="11" s="1"/>
  <c r="P185" i="11"/>
  <c r="Q185" i="11" s="1"/>
  <c r="R185" i="11" s="1"/>
  <c r="P184" i="11"/>
  <c r="Q184" i="11" s="1"/>
  <c r="R184" i="11" s="1"/>
  <c r="P183" i="11"/>
  <c r="Q183" i="11" s="1"/>
  <c r="R183" i="11" s="1"/>
  <c r="P182" i="11"/>
  <c r="Q182" i="11" s="1"/>
  <c r="R182" i="11" s="1"/>
  <c r="P181" i="11"/>
  <c r="Q181" i="11" s="1"/>
  <c r="R181" i="11" s="1"/>
  <c r="P180" i="11"/>
  <c r="Q180" i="11" s="1"/>
  <c r="R180" i="11" s="1"/>
  <c r="P179" i="11"/>
  <c r="Q179" i="11" s="1"/>
  <c r="R179" i="11" s="1"/>
  <c r="P178" i="11"/>
  <c r="Q178" i="11" s="1"/>
  <c r="R178" i="11" s="1"/>
  <c r="P177" i="11"/>
  <c r="Q177" i="11" s="1"/>
  <c r="R177" i="11" s="1"/>
  <c r="P176" i="11"/>
  <c r="Q176" i="11" s="1"/>
  <c r="R176" i="11" s="1"/>
  <c r="P175" i="11"/>
  <c r="Q175" i="11" s="1"/>
  <c r="R175" i="11" s="1"/>
  <c r="P174" i="11"/>
  <c r="Q174" i="11" s="1"/>
  <c r="R174" i="11" s="1"/>
  <c r="P173" i="11"/>
  <c r="Q173" i="11" s="1"/>
  <c r="R173" i="11" s="1"/>
  <c r="P172" i="11"/>
  <c r="Q172" i="11" s="1"/>
  <c r="R172" i="11" s="1"/>
  <c r="P171" i="11"/>
  <c r="Q171" i="11" s="1"/>
  <c r="R171" i="11" s="1"/>
  <c r="P170" i="11"/>
  <c r="Q170" i="11" s="1"/>
  <c r="R170" i="11" s="1"/>
  <c r="P169" i="11"/>
  <c r="Q169" i="11" s="1"/>
  <c r="R169" i="11" s="1"/>
  <c r="P168" i="11"/>
  <c r="Q168" i="11" s="1"/>
  <c r="R168" i="11" s="1"/>
  <c r="P167" i="11"/>
  <c r="Q167" i="11" s="1"/>
  <c r="R167" i="11" s="1"/>
  <c r="P166" i="11"/>
  <c r="Q166" i="11" s="1"/>
  <c r="R166" i="11" s="1"/>
  <c r="P165" i="11"/>
  <c r="Q165" i="11" s="1"/>
  <c r="R165" i="11" s="1"/>
  <c r="P164" i="11"/>
  <c r="Q164" i="11" s="1"/>
  <c r="R164" i="11" s="1"/>
  <c r="P163" i="11"/>
  <c r="Q163" i="11" s="1"/>
  <c r="R163" i="11" s="1"/>
  <c r="P162" i="11"/>
  <c r="Q162" i="11" s="1"/>
  <c r="R162" i="11" s="1"/>
  <c r="P161" i="11"/>
  <c r="Q161" i="11" s="1"/>
  <c r="R161" i="11" s="1"/>
  <c r="P160" i="11"/>
  <c r="Q160" i="11" s="1"/>
  <c r="R160" i="11" s="1"/>
  <c r="P159" i="11"/>
  <c r="Q159" i="11" s="1"/>
  <c r="R159" i="11" s="1"/>
  <c r="P158" i="11"/>
  <c r="Q158" i="11" s="1"/>
  <c r="R158" i="11" s="1"/>
  <c r="P157" i="11"/>
  <c r="Q157" i="11" s="1"/>
  <c r="R157" i="11" s="1"/>
  <c r="P156" i="11"/>
  <c r="Q156" i="11" s="1"/>
  <c r="R156" i="11" s="1"/>
  <c r="P155" i="11"/>
  <c r="Q155" i="11" s="1"/>
  <c r="R155" i="11" s="1"/>
  <c r="P154" i="11"/>
  <c r="Q154" i="11" s="1"/>
  <c r="R154" i="11" s="1"/>
  <c r="P153" i="11"/>
  <c r="Q153" i="11" s="1"/>
  <c r="R153" i="11" s="1"/>
  <c r="P152" i="11"/>
  <c r="Q152" i="11" s="1"/>
  <c r="R152" i="11" s="1"/>
  <c r="P151" i="11"/>
  <c r="Q151" i="11" s="1"/>
  <c r="R151" i="11" s="1"/>
  <c r="P150" i="11"/>
  <c r="Q150" i="11" s="1"/>
  <c r="R150" i="11" s="1"/>
  <c r="P149" i="11"/>
  <c r="Q149" i="11" s="1"/>
  <c r="R149" i="11" s="1"/>
  <c r="P148" i="11"/>
  <c r="Q148" i="11" s="1"/>
  <c r="R148" i="11" s="1"/>
  <c r="P147" i="11"/>
  <c r="Q147" i="11" s="1"/>
  <c r="R147" i="11" s="1"/>
  <c r="P146" i="11"/>
  <c r="Q146" i="11" s="1"/>
  <c r="R146" i="11" s="1"/>
  <c r="P145" i="11"/>
  <c r="Q145" i="11" s="1"/>
  <c r="R145" i="11" s="1"/>
  <c r="P144" i="11"/>
  <c r="Q144" i="11" s="1"/>
  <c r="R144" i="11" s="1"/>
  <c r="P143" i="11"/>
  <c r="Q143" i="11" s="1"/>
  <c r="R143" i="11" s="1"/>
  <c r="P142" i="11"/>
  <c r="Q142" i="11" s="1"/>
  <c r="R142" i="11" s="1"/>
  <c r="P141" i="11"/>
  <c r="Q141" i="11" s="1"/>
  <c r="P140" i="11"/>
  <c r="Q140" i="11" s="1"/>
  <c r="R140" i="11" s="1"/>
  <c r="P139" i="11"/>
  <c r="Q139" i="11" s="1"/>
  <c r="R139" i="11" s="1"/>
  <c r="P138" i="11"/>
  <c r="Q138" i="11" s="1"/>
  <c r="R138" i="11" s="1"/>
  <c r="P137" i="11"/>
  <c r="Q137" i="11" s="1"/>
  <c r="R137" i="11" s="1"/>
  <c r="P136" i="11"/>
  <c r="Q136" i="11" s="1"/>
  <c r="R136" i="11" s="1"/>
  <c r="P135" i="11"/>
  <c r="Q135" i="11" s="1"/>
  <c r="R135" i="11" s="1"/>
  <c r="P134" i="11"/>
  <c r="Q134" i="11" s="1"/>
  <c r="R134" i="11" s="1"/>
  <c r="P133" i="11"/>
  <c r="Q133" i="11" s="1"/>
  <c r="R133" i="11" s="1"/>
  <c r="P132" i="11"/>
  <c r="Q132" i="11" s="1"/>
  <c r="R132" i="11" s="1"/>
  <c r="P131" i="11"/>
  <c r="Q131" i="11" s="1"/>
  <c r="R131" i="11" s="1"/>
  <c r="P130" i="11"/>
  <c r="Q130" i="11" s="1"/>
  <c r="R130" i="11" s="1"/>
  <c r="P129" i="11"/>
  <c r="Q129" i="11" s="1"/>
  <c r="R129" i="11" s="1"/>
  <c r="P128" i="11"/>
  <c r="Q128" i="11" s="1"/>
  <c r="R128" i="11" s="1"/>
  <c r="P127" i="11"/>
  <c r="Q127" i="11" s="1"/>
  <c r="R127" i="11" s="1"/>
  <c r="P126" i="11"/>
  <c r="Q126" i="11" s="1"/>
  <c r="R126" i="11" s="1"/>
  <c r="P125" i="11"/>
  <c r="Q125" i="11" s="1"/>
  <c r="R125" i="11" s="1"/>
  <c r="P124" i="11"/>
  <c r="Q124" i="11" s="1"/>
  <c r="R124" i="11" s="1"/>
  <c r="P123" i="11"/>
  <c r="Q123" i="11" s="1"/>
  <c r="R123" i="11" s="1"/>
  <c r="P122" i="11"/>
  <c r="Q122" i="11" s="1"/>
  <c r="R122" i="11" s="1"/>
  <c r="P121" i="11"/>
  <c r="Q121" i="11" s="1"/>
  <c r="P120" i="11"/>
  <c r="Q120" i="11" s="1"/>
  <c r="R120" i="11" s="1"/>
  <c r="P119" i="11"/>
  <c r="Q119" i="11" s="1"/>
  <c r="R119" i="11" s="1"/>
  <c r="P118" i="11"/>
  <c r="Q118" i="11" s="1"/>
  <c r="R118" i="11" s="1"/>
  <c r="P117" i="11"/>
  <c r="Q117" i="11" s="1"/>
  <c r="R117" i="11" s="1"/>
  <c r="P116" i="11"/>
  <c r="Q116" i="11" s="1"/>
  <c r="R116" i="11" s="1"/>
  <c r="P115" i="11"/>
  <c r="Q115" i="11" s="1"/>
  <c r="R115" i="11" s="1"/>
  <c r="P114" i="11"/>
  <c r="Q114" i="11" s="1"/>
  <c r="R114" i="11" s="1"/>
  <c r="P113" i="11"/>
  <c r="Q113" i="11" s="1"/>
  <c r="R113" i="11" s="1"/>
  <c r="P112" i="11"/>
  <c r="Q112" i="11" s="1"/>
  <c r="P111" i="11"/>
  <c r="Q111" i="11" s="1"/>
  <c r="R111" i="11" s="1"/>
  <c r="P110" i="11"/>
  <c r="Q110" i="11" s="1"/>
  <c r="R110" i="11" s="1"/>
  <c r="P109" i="11"/>
  <c r="Q109" i="11" s="1"/>
  <c r="R109" i="11" s="1"/>
  <c r="P108" i="11"/>
  <c r="Q108" i="11" s="1"/>
  <c r="R108" i="11" s="1"/>
  <c r="P107" i="11"/>
  <c r="Q107" i="11" s="1"/>
  <c r="R107" i="11" s="1"/>
  <c r="P106" i="11"/>
  <c r="Q106" i="11" s="1"/>
  <c r="R106" i="11" s="1"/>
  <c r="P105" i="11"/>
  <c r="Q105" i="11" s="1"/>
  <c r="R105" i="11" s="1"/>
  <c r="P104" i="11"/>
  <c r="Q104" i="11" s="1"/>
  <c r="R104" i="11" s="1"/>
  <c r="P103" i="11"/>
  <c r="Q103" i="11" s="1"/>
  <c r="R103" i="11" s="1"/>
  <c r="P102" i="11"/>
  <c r="Q102" i="11" s="1"/>
  <c r="R102" i="11" s="1"/>
  <c r="P101" i="11"/>
  <c r="Q101" i="11" s="1"/>
  <c r="R101" i="11" s="1"/>
  <c r="P100" i="11"/>
  <c r="Q100" i="11" s="1"/>
  <c r="R100" i="11" s="1"/>
  <c r="P99" i="11"/>
  <c r="Q99" i="11" s="1"/>
  <c r="R99" i="11" s="1"/>
  <c r="P98" i="11"/>
  <c r="Q98" i="11" s="1"/>
  <c r="R98" i="11" s="1"/>
  <c r="P97" i="11"/>
  <c r="Q97" i="11" s="1"/>
  <c r="R97" i="11" s="1"/>
  <c r="P96" i="11"/>
  <c r="Q96" i="11" s="1"/>
  <c r="R96" i="11" s="1"/>
  <c r="P95" i="11"/>
  <c r="Q95" i="11" s="1"/>
  <c r="R95" i="11" s="1"/>
  <c r="P94" i="11"/>
  <c r="Q94" i="11" s="1"/>
  <c r="R94" i="11" s="1"/>
  <c r="P93" i="11"/>
  <c r="Q93" i="11" s="1"/>
  <c r="R93" i="11" s="1"/>
  <c r="P92" i="11"/>
  <c r="Q92" i="11" s="1"/>
  <c r="R92" i="11" s="1"/>
  <c r="P91" i="11"/>
  <c r="Q91" i="11" s="1"/>
  <c r="R91" i="11" s="1"/>
  <c r="P90" i="11"/>
  <c r="Q90" i="11" s="1"/>
  <c r="R90" i="11" s="1"/>
  <c r="P89" i="11"/>
  <c r="Q89" i="11" s="1"/>
  <c r="P88" i="11"/>
  <c r="Q88" i="11" s="1"/>
  <c r="R88" i="11" s="1"/>
  <c r="P87" i="11"/>
  <c r="Q87" i="11" s="1"/>
  <c r="R87" i="11" s="1"/>
  <c r="P86" i="11"/>
  <c r="Q86" i="11" s="1"/>
  <c r="R86" i="11" s="1"/>
  <c r="P85" i="11"/>
  <c r="Q85" i="11" s="1"/>
  <c r="P84" i="11"/>
  <c r="Q84" i="11" s="1"/>
  <c r="R84" i="11" s="1"/>
  <c r="P83" i="11"/>
  <c r="Q83" i="11" s="1"/>
  <c r="R83" i="11" s="1"/>
  <c r="P82" i="11"/>
  <c r="Q82" i="11" s="1"/>
  <c r="R82" i="11" s="1"/>
  <c r="P81" i="11"/>
  <c r="Q81" i="11" s="1"/>
  <c r="R81" i="11" s="1"/>
  <c r="P80" i="11"/>
  <c r="Q80" i="11" s="1"/>
  <c r="R80" i="11" s="1"/>
  <c r="P79" i="11"/>
  <c r="Q79" i="11" s="1"/>
  <c r="R79" i="11" s="1"/>
  <c r="P78" i="11"/>
  <c r="Q78" i="11" s="1"/>
  <c r="R78" i="11" s="1"/>
  <c r="P77" i="11"/>
  <c r="Q77" i="11" s="1"/>
  <c r="R77" i="11" s="1"/>
  <c r="P76" i="11"/>
  <c r="Q76" i="11" s="1"/>
  <c r="R76" i="11" s="1"/>
  <c r="P75" i="11"/>
  <c r="Q75" i="11" s="1"/>
  <c r="R75" i="11" s="1"/>
  <c r="P74" i="11"/>
  <c r="Q74" i="11" s="1"/>
  <c r="R74" i="11" s="1"/>
  <c r="P73" i="11"/>
  <c r="Q73" i="11" s="1"/>
  <c r="R73" i="11" s="1"/>
  <c r="P72" i="11"/>
  <c r="Q72" i="11" s="1"/>
  <c r="R72" i="11" s="1"/>
  <c r="P71" i="11"/>
  <c r="Q71" i="11" s="1"/>
  <c r="R71" i="11" s="1"/>
  <c r="P70" i="11"/>
  <c r="Q70" i="11" s="1"/>
  <c r="R70" i="11" s="1"/>
  <c r="P69" i="11"/>
  <c r="Q69" i="11" s="1"/>
  <c r="R69" i="11" s="1"/>
  <c r="P68" i="11"/>
  <c r="Q68" i="11" s="1"/>
  <c r="R68" i="11" s="1"/>
  <c r="P67" i="11"/>
  <c r="Q67" i="11" s="1"/>
  <c r="R67" i="11" s="1"/>
  <c r="P66" i="11"/>
  <c r="Q66" i="11" s="1"/>
  <c r="R66" i="11" s="1"/>
  <c r="P65" i="11"/>
  <c r="Q65" i="11" s="1"/>
  <c r="R65" i="11" s="1"/>
  <c r="P64" i="11"/>
  <c r="Q64" i="11" s="1"/>
  <c r="P63" i="11"/>
  <c r="Q63" i="11" s="1"/>
  <c r="R63" i="11" s="1"/>
  <c r="P62" i="11"/>
  <c r="Q62" i="11" s="1"/>
  <c r="R62" i="11" s="1"/>
  <c r="P61" i="11"/>
  <c r="Q61" i="11" s="1"/>
  <c r="R61" i="11" s="1"/>
  <c r="P60" i="11"/>
  <c r="Q60" i="11" s="1"/>
  <c r="R60" i="11" s="1"/>
  <c r="P59" i="11"/>
  <c r="Q59" i="11" s="1"/>
  <c r="R59" i="11" s="1"/>
  <c r="P58" i="11"/>
  <c r="Q58" i="11" s="1"/>
  <c r="R58" i="11" s="1"/>
  <c r="P57" i="11"/>
  <c r="Q57" i="11" s="1"/>
  <c r="R57" i="11" s="1"/>
  <c r="P56" i="11"/>
  <c r="Q56" i="11" s="1"/>
  <c r="P55" i="11"/>
  <c r="Q55" i="11" s="1"/>
  <c r="P54" i="11"/>
  <c r="Q54" i="11" s="1"/>
  <c r="R54" i="11" s="1"/>
  <c r="P53" i="11"/>
  <c r="Q53" i="11" s="1"/>
  <c r="R53" i="11" s="1"/>
  <c r="P52" i="11"/>
  <c r="Q52" i="11" s="1"/>
  <c r="R52" i="11" s="1"/>
  <c r="P51" i="11"/>
  <c r="Q51" i="11" s="1"/>
  <c r="R51" i="11" s="1"/>
  <c r="P50" i="11"/>
  <c r="Q50" i="11" s="1"/>
  <c r="R50" i="11" s="1"/>
  <c r="P49" i="11"/>
  <c r="Q49" i="11" s="1"/>
  <c r="R49" i="11" s="1"/>
  <c r="P48" i="11"/>
  <c r="Q48" i="11" s="1"/>
  <c r="R48" i="11" s="1"/>
  <c r="P47" i="11"/>
  <c r="Q47" i="11" s="1"/>
  <c r="R47" i="11" s="1"/>
  <c r="P46" i="11"/>
  <c r="Q46" i="11" s="1"/>
  <c r="R46" i="11" s="1"/>
  <c r="P45" i="11"/>
  <c r="Q45" i="11" s="1"/>
  <c r="R45" i="11" s="1"/>
  <c r="P44" i="11"/>
  <c r="Q44" i="11" s="1"/>
  <c r="R44" i="11" s="1"/>
  <c r="P43" i="11"/>
  <c r="Q43" i="11" s="1"/>
  <c r="R43" i="11" s="1"/>
  <c r="P42" i="11"/>
  <c r="Q42" i="11" s="1"/>
  <c r="R42" i="11" s="1"/>
  <c r="P41" i="11"/>
  <c r="Q41" i="11" s="1"/>
  <c r="R41" i="11" s="1"/>
  <c r="P40" i="11"/>
  <c r="Q40" i="11" s="1"/>
  <c r="R40" i="11" s="1"/>
  <c r="P39" i="11"/>
  <c r="Q39" i="11" s="1"/>
  <c r="R39" i="11" s="1"/>
  <c r="P38" i="11"/>
  <c r="Q38" i="11" s="1"/>
  <c r="R38" i="11" s="1"/>
  <c r="P37" i="11"/>
  <c r="Q37" i="11" s="1"/>
  <c r="R37" i="11" s="1"/>
  <c r="P36" i="11"/>
  <c r="Q36" i="11" s="1"/>
  <c r="R36" i="11" s="1"/>
  <c r="P35" i="11"/>
  <c r="Q35" i="11" s="1"/>
  <c r="R35" i="11" s="1"/>
  <c r="P34" i="11"/>
  <c r="Q34" i="11" s="1"/>
  <c r="R34" i="11" s="1"/>
  <c r="P33" i="11"/>
  <c r="Q33" i="11" s="1"/>
  <c r="R33" i="11" s="1"/>
  <c r="P32" i="11"/>
  <c r="Q32" i="11" s="1"/>
  <c r="R32" i="11" s="1"/>
  <c r="P31" i="11"/>
  <c r="Q31" i="11" s="1"/>
  <c r="R31" i="11" s="1"/>
  <c r="P30" i="11"/>
  <c r="Q30" i="11" s="1"/>
  <c r="R30" i="11" s="1"/>
  <c r="P29" i="11"/>
  <c r="Q29" i="11" s="1"/>
  <c r="R29" i="11" s="1"/>
  <c r="P28" i="11"/>
  <c r="Q28" i="11" s="1"/>
  <c r="R28" i="11" s="1"/>
  <c r="P27" i="11"/>
  <c r="Q27" i="11" s="1"/>
  <c r="R27" i="11" s="1"/>
  <c r="P26" i="11"/>
  <c r="Q26" i="11" s="1"/>
  <c r="R26" i="11" s="1"/>
  <c r="P25" i="11"/>
  <c r="Q25" i="11" s="1"/>
  <c r="R25" i="11" s="1"/>
  <c r="P24" i="11"/>
  <c r="Q24" i="11" s="1"/>
  <c r="R24" i="11" s="1"/>
  <c r="P23" i="11"/>
  <c r="Q23" i="11" s="1"/>
  <c r="R23" i="11" s="1"/>
  <c r="P22" i="11"/>
  <c r="Q22" i="11" s="1"/>
  <c r="R22" i="11" s="1"/>
  <c r="P21" i="11"/>
  <c r="Q21" i="11" s="1"/>
  <c r="R21" i="11" s="1"/>
  <c r="P20" i="11"/>
  <c r="Q20" i="11" s="1"/>
  <c r="R20" i="11" s="1"/>
  <c r="P19" i="11"/>
  <c r="Q19" i="11" s="1"/>
  <c r="R19" i="11" s="1"/>
  <c r="P18" i="11"/>
  <c r="Q18" i="11" s="1"/>
  <c r="R18" i="11" s="1"/>
  <c r="P17" i="11"/>
  <c r="Q17" i="11" s="1"/>
  <c r="R17" i="11" s="1"/>
  <c r="P16" i="11"/>
  <c r="Q16" i="11" s="1"/>
  <c r="R16" i="11" s="1"/>
  <c r="P15" i="11"/>
  <c r="Q15" i="11" s="1"/>
  <c r="R15" i="11" s="1"/>
  <c r="P446" i="11" l="1"/>
  <c r="A16" i="11" l="1"/>
  <c r="A17" i="11" s="1"/>
  <c r="A18" i="11" l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l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R64" i="11"/>
  <c r="R141" i="11"/>
  <c r="I446" i="11"/>
  <c r="R55" i="11"/>
  <c r="R56" i="11"/>
  <c r="R85" i="11"/>
  <c r="R429" i="11"/>
  <c r="R275" i="11"/>
  <c r="R121" i="11"/>
  <c r="R89" i="11"/>
  <c r="R112" i="11"/>
  <c r="R377" i="11"/>
  <c r="R409" i="11"/>
  <c r="R356" i="11"/>
  <c r="R272" i="11"/>
</calcChain>
</file>

<file path=xl/comments1.xml><?xml version="1.0" encoding="utf-8"?>
<comments xmlns="http://schemas.openxmlformats.org/spreadsheetml/2006/main">
  <authors>
    <author>Автор</author>
  </authors>
  <commentLis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
 Уд000009460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Хм000000765</t>
        </r>
      </text>
    </comment>
    <comment ref="C4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боло
07</t>
        </r>
      </text>
    </comment>
    <comment ref="E4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2013</t>
        </r>
      </text>
    </comment>
    <comment ref="E4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2013</t>
        </r>
      </text>
    </comment>
  </commentList>
</comments>
</file>

<file path=xl/sharedStrings.xml><?xml version="1.0" encoding="utf-8"?>
<sst xmlns="http://schemas.openxmlformats.org/spreadsheetml/2006/main" count="3893" uniqueCount="881">
  <si>
    <t>Дата ввода в эксплуатацию (для ОС), дата поступления на склад (для материалов)</t>
  </si>
  <si>
    <t>Цена реализации без НДС (руб/ед)</t>
  </si>
  <si>
    <t>Кол-во</t>
  </si>
  <si>
    <t>Местонахождение НВЛ</t>
  </si>
  <si>
    <t>Подразделение</t>
  </si>
  <si>
    <t>Автономная сигнализация TAVR GSM-ДАЧА</t>
  </si>
  <si>
    <t>Аппарат пускорегулирующий ПРА 1И400 ДНаТ 46-002</t>
  </si>
  <si>
    <t>Арматура АФК2-65*35 ХЛ</t>
  </si>
  <si>
    <t>Байпасный указатель уровня BNA-25/40-M900-V60-MRA/SG-ZVSS250</t>
  </si>
  <si>
    <t>Блок клапанный 0104 М Т 3 2 D 1 1 L3 АМ5 IMS5 B1 К01</t>
  </si>
  <si>
    <t>Блок клапанный 0106 М Т 22 СВ 11 Н22F3</t>
  </si>
  <si>
    <t>Блок клапанный В2 1 02 Р1 Т1603.000ТУ (замена на 0104МТ22D11VC)</t>
  </si>
  <si>
    <t>Блок питания изолированный БПИ 4</t>
  </si>
  <si>
    <t>Блок преобразователь сигнальный БСП-90П-ТВ-4</t>
  </si>
  <si>
    <t>Блок речевого оповещения Соната К</t>
  </si>
  <si>
    <t>Блок управления AYMA AMEXC 01.1 (защита РТС, пускатели до 7,5 кВт)</t>
  </si>
  <si>
    <t>Ввод гибкий К1085У3</t>
  </si>
  <si>
    <t>Ввод гибкий К1088 IP40 d59-61мм</t>
  </si>
  <si>
    <t>Вентиль 15лс57нж Ду15Ру250 под приварку</t>
  </si>
  <si>
    <t>Вентиль 15лс65нжДу32РУ16</t>
  </si>
  <si>
    <t>Вентиль 15лс68нж Ду15 Ру100 под прив.</t>
  </si>
  <si>
    <t>Вентиль 15лс68нж Ду15Ру160 под приварку</t>
  </si>
  <si>
    <t>Вентиль 15лс68нж Ду15Ру250 под приварку</t>
  </si>
  <si>
    <t>Вентиль 15лс68нжДу20Ру160 под приварку</t>
  </si>
  <si>
    <t>Вентиль 15лс68нжДу20РУ160 ХЛ1</t>
  </si>
  <si>
    <t>Вентиль разделитель ВР-5*35.000.01</t>
  </si>
  <si>
    <t>Гайка М 30</t>
  </si>
  <si>
    <t>Геркон КЭМ-2</t>
  </si>
  <si>
    <t>Геркон МКА-10110</t>
  </si>
  <si>
    <t>Герметичный металлорукав Герда-МГ-32-нг-ХЛ</t>
  </si>
  <si>
    <t>Герметичный металлорукав Герда-МГ-38-нг-ХЛ</t>
  </si>
  <si>
    <t>Гильза защитная ГЗШ 4 Д-20х1,5 L-1250мм</t>
  </si>
  <si>
    <t>Датчик взрывозащищ. FS2A-4-N</t>
  </si>
  <si>
    <t>Датчик давления "Сапфир"-22МР-ДД-Ех-2420-02-У</t>
  </si>
  <si>
    <t>Датчик КДТ-50</t>
  </si>
  <si>
    <t>Датчик перепада давления  Метран-150 CD3(0..100kПа)2 2 1 1L3 AМ5 IMS5 Q4 KO3</t>
  </si>
  <si>
    <t>Датчик ПМП-052НЖ-DC24HP-B800-D48*50 без УКМ</t>
  </si>
  <si>
    <t>Датчик положения уровня  ДПУ5-2,87-4,0-ОМ1.5***</t>
  </si>
  <si>
    <t>Датчик уровня ПМП-052 -М27--1-100-160-DC2HP-B1500-ВА 1000</t>
  </si>
  <si>
    <t>Датчик уровня ПМП-052 -М27--1-100-160-DC2HP-B800</t>
  </si>
  <si>
    <t>Датчик уровня ПМП-052 -М27--1-100-160-DC2HP-Н300</t>
  </si>
  <si>
    <t>Датчик уровня ПМП-052-м27-фл.1-50-16-ВА525</t>
  </si>
  <si>
    <t>Диафрагма LIB/1-3/NBR 056L21561</t>
  </si>
  <si>
    <t>Заглушка  фланцевая 1-200-1,6-09Г2С</t>
  </si>
  <si>
    <t>Заглушка  фланцевая 1-20-40-10Г2С1</t>
  </si>
  <si>
    <t>Заглушка  фланцевая 1-250-1,6 ст.09Г2С</t>
  </si>
  <si>
    <t>Заглушка  фланцевая 1-80-16-10Г2С1</t>
  </si>
  <si>
    <t>Заглушка  фланцевая с крепежными изделиями Ду 200мм Ру1,6МПа</t>
  </si>
  <si>
    <t>Заглушка межфланцевая Ду 25 Ру 40</t>
  </si>
  <si>
    <t>Заглушка поворотная 1-250-16</t>
  </si>
  <si>
    <t>Заглушка поворотная Ду100 Ру16 с КОФ</t>
  </si>
  <si>
    <t>Заглушка поворотная Ду50 Ру16 с КОФ</t>
  </si>
  <si>
    <t>Заглушка фл. 1-200-1,6 ст.20</t>
  </si>
  <si>
    <t>Заглушка фланцевая 1-15-4,0 ст.09Г2с АТК 24.200.02-90</t>
  </si>
  <si>
    <t>Заглушка фланцевая 1-20-4,0 ст.09Г2с АТК 24.200.02-90</t>
  </si>
  <si>
    <t xml:space="preserve">Заглушка фланцевая 24.200.02-90 1-25-4,0 </t>
  </si>
  <si>
    <t xml:space="preserve">Заглушка фланцевая 24.200.02-90 1-25-40 </t>
  </si>
  <si>
    <t>Заглушка фланцевая 3-300-6,3</t>
  </si>
  <si>
    <t>Задвижка 30лс941нж Ду80 Ру16 ХЛ1 эл/приводом ГЗ-ВА 100/24 УХЛ1</t>
  </si>
  <si>
    <t>Задвижка 31лс 41нж DN 25 PN 250</t>
  </si>
  <si>
    <t>Задвижка 31лс15нж  ХЛ1 ДУ25 РУ4,0мПа</t>
  </si>
  <si>
    <t>Задвижка 31лс15нж У1 Ду15 Ру40 с КОФ</t>
  </si>
  <si>
    <t>Задвижка 31лс41нж  ХЛ1 Ду25Ру16</t>
  </si>
  <si>
    <t>Задвижка 31лс41нж  ХЛ1 Ду32 Ру1,6 МПа</t>
  </si>
  <si>
    <t>Задвижка 31лс45нж  ХЛ1 ДУ50 РУ250</t>
  </si>
  <si>
    <t>Задвижка ЗКС  ХЛ1 Ду25 Ру160 фланцевая с КОФ прокладками и крепежом</t>
  </si>
  <si>
    <t>Задвижка ЗКС 25.16-126</t>
  </si>
  <si>
    <t>Закладная конструкция ЗК 14-2-1-2009 (Бобышка БПО1-М20х1,5-50)</t>
  </si>
  <si>
    <t>Затвор (клапан) обратный КОП80-40ХЛ1 19лс53нж с20гл в комплекте с КОФ</t>
  </si>
  <si>
    <t>Затвор обратный фланцевый с КОФ 19лс11нж Ду32Ру1,6МПа</t>
  </si>
  <si>
    <t>ЗИП к насосу НДР 2,5/400 К13МВ</t>
  </si>
  <si>
    <t>Извещатель ИП-101-07е</t>
  </si>
  <si>
    <t>Извещатель ИП-212-3СУ</t>
  </si>
  <si>
    <t>Извещатель ИП-212--70</t>
  </si>
  <si>
    <t>Извещатель пожарный взрывозащищенный ИП101-07е-к1</t>
  </si>
  <si>
    <t>Извещатель пожарный взрывозащищенный ИП103-1В</t>
  </si>
  <si>
    <t>Извещатель пожарный дымовой ДИП-34А</t>
  </si>
  <si>
    <t>Извещатель пожарный ИП 101-07 ем взрывозащищенный й кл с/квм15 оэ</t>
  </si>
  <si>
    <t xml:space="preserve">Извещатель пожарный потолочный </t>
  </si>
  <si>
    <t>Извещатель пожарный ручной</t>
  </si>
  <si>
    <t>Извещатель пожарный ручной ИПР-3СУ</t>
  </si>
  <si>
    <t>Извещатль пожарный ДИП-3С-У</t>
  </si>
  <si>
    <t>Измеритель регулятор 2ТРМ1-Щ2.У.РР</t>
  </si>
  <si>
    <t>Изолятор  проходной ИП-6/400-3,75 УХЛ2</t>
  </si>
  <si>
    <t>Изолятор  штыревой стекл.ШС-10Д</t>
  </si>
  <si>
    <t>Изолятор  штырьевой ШС-10Д без колпачка</t>
  </si>
  <si>
    <t>Изолятор ИПУ-10/630-7,5</t>
  </si>
  <si>
    <t>Изолятор ПС-70Е</t>
  </si>
  <si>
    <t>Импульсный блок питания на монт. рейку</t>
  </si>
  <si>
    <t>Источник бесперебойного питания ДПК-1/1-1-220</t>
  </si>
  <si>
    <t>Источник питания STEР-PS/1AC/24DC/0.75</t>
  </si>
  <si>
    <t>Источник питания ББП-3/20</t>
  </si>
  <si>
    <t>Источник питания резервированный РИП-24</t>
  </si>
  <si>
    <t>Источник питания СКАТ-2400</t>
  </si>
  <si>
    <t>Кабель 75m outdor, RJ45 terminated, UV Rated, STP Shielded CAT5e cable</t>
  </si>
  <si>
    <t>Кабель Acome H-PACE  1628 24</t>
  </si>
  <si>
    <t>Кабель для программирования RS232</t>
  </si>
  <si>
    <t>Кабель КВЭВЭнг-LS 14х2эх1,0</t>
  </si>
  <si>
    <t>Кабель КВЭВЭнг-LS 8х2эх1,0</t>
  </si>
  <si>
    <t>Кабель ККЗ МК ВЭалКВнг(А)-LS-ХЛ  1*2*0,5м</t>
  </si>
  <si>
    <t>Кабель КУГВЭВ 7х0,35</t>
  </si>
  <si>
    <t>Кабель радиочастотный 5/8" 50ом LCF78-50J</t>
  </si>
  <si>
    <t>Кабель СЛ-ОКПБ-НУ-16Е2-0.7</t>
  </si>
  <si>
    <t>Кабель соединительный балансный C-XLQM/XLQF-6</t>
  </si>
  <si>
    <t>Камень бортовой БР 100.30.15</t>
  </si>
  <si>
    <t>Камень бортовой БР 100.30.18</t>
  </si>
  <si>
    <t>Карта памяти 1784-СF64</t>
  </si>
  <si>
    <t>Клапан 15лс 68 нж Ду15 Ру160</t>
  </si>
  <si>
    <t>Клапан 15лс 68 нж Ду20 Ру160</t>
  </si>
  <si>
    <t>Клапан 15лс68нжХЛ1 ДУ-15РУ-160</t>
  </si>
  <si>
    <t>Клапан 15лс68нжХЛ1 Ду-20 Ру-160</t>
  </si>
  <si>
    <t>Клапан 15с68нж Ду25 Ру250 с КОФ</t>
  </si>
  <si>
    <t>Клапан 16лс48нж Ду20 Ру160</t>
  </si>
  <si>
    <t>Клапан 16лс48нж Ду20 Ру160 с КОФ</t>
  </si>
  <si>
    <t>Клапан 2ПС. 02-000-22</t>
  </si>
  <si>
    <t>Клапан всасывающий для насоса</t>
  </si>
  <si>
    <t>Клапан газовый н.з.КГ-20</t>
  </si>
  <si>
    <t>Клапан дыхательный ДУ50РУ80 по дог НК-238</t>
  </si>
  <si>
    <t>Клапан дыхательный механический КДМ-150/100-Д-А-О</t>
  </si>
  <si>
    <t>Клапан запорный 15лс57нж Ду 15 Ру 10 МПа под приварку</t>
  </si>
  <si>
    <t>Клапан запорный 15лс57нж Ду 20 Ру 10 МПа под приварку</t>
  </si>
  <si>
    <t>Клапан запорный 15лс57нж Ду25 Ру25МПа с КОФ</t>
  </si>
  <si>
    <t>Клапан запорный 15лс68нж Ду15 Ру16</t>
  </si>
  <si>
    <t>Клапан запорный 15лс68нж Ду25 Ру16</t>
  </si>
  <si>
    <t>Клапан запорный 2ПС. 02-000-23</t>
  </si>
  <si>
    <t>Клапан запорный под приварку 15лс68нж Ду 15 Ру 25Мпа</t>
  </si>
  <si>
    <t>Клапан запорный проходной фланцевый ХЛ1ТУ15лс68нж</t>
  </si>
  <si>
    <t>Клапан КОП 80-40 ХЛ1 19лс53нж</t>
  </si>
  <si>
    <t>Клапан КЭО 50/40/822/136 с ЭВ 06/АС/230/2</t>
  </si>
  <si>
    <t>Клапан нагнетательный для насоса</t>
  </si>
  <si>
    <t>Клапан незамерзающий  с ЗИП</t>
  </si>
  <si>
    <t>Клапан обратный  фланцевый 16лс48нж Ду-15 Ру-16,0 МПа "А" с КОФ</t>
  </si>
  <si>
    <t>Клапан обратный 16лс48нж DN15мм,PN 16.0Мпа ГОСТ54808-2011</t>
  </si>
  <si>
    <t>Клапан обратный 16лс48нж Ду 15 Ру 100 ХЛ1 под приварку</t>
  </si>
  <si>
    <t>Клапан обратный 16лс48нж Ду15 Ру160 с КОФ</t>
  </si>
  <si>
    <t>Клапан обратный 16лс48нж Ду20 Ру160 с КОФ</t>
  </si>
  <si>
    <t>Клапан обратный 16лс68нж Ду 15 Ру 100 ХЛ1 под приварку</t>
  </si>
  <si>
    <t>Клапан обратный 16с11нж Ду32 Ру16</t>
  </si>
  <si>
    <t>Клапан обратный 19лс53нж 80х40</t>
  </si>
  <si>
    <t>Клапан обратный 19лс76нж Ду-150 Ру-16 ХЛ1 с КОФ</t>
  </si>
  <si>
    <t>Клапан обратный КО-Н ф160</t>
  </si>
  <si>
    <t>Клапан обратный огнезадерживающий прямоуг. ТКОП2 (01 150х150)</t>
  </si>
  <si>
    <t>Клапан обратный под приварку DN20 PN10,0 МПа 16лс48нж (ККО-20*10-лсМ)</t>
  </si>
  <si>
    <t>Клапан предохранительный сбросной ПСК-50Пс/50</t>
  </si>
  <si>
    <t>Клапан регулирующий тип 3241 с Ду 15 PN 4,0 МПа с электроисп-ым мех-ом ROTORK CVL500 c ответными фл.</t>
  </si>
  <si>
    <t>Клапан ЦКОД1.168</t>
  </si>
  <si>
    <t>Клапан электромагнитный газовый КГЭЗ-20-100-220М (КГ20)</t>
  </si>
  <si>
    <t>Клапан электромагнитный газовый КГЭЗ-50-100-220М (КГ50)</t>
  </si>
  <si>
    <t>Комплекс оповещения ВЕЛЛЕЗш-120-50</t>
  </si>
  <si>
    <t>Комплект ВГ32У2</t>
  </si>
  <si>
    <t>Комплект ВГ38У2</t>
  </si>
  <si>
    <t>Комплект ЗИП для задвижки ЗМС 80*105</t>
  </si>
  <si>
    <t>Комплект ответных фланцев с крепежом 1-300х16</t>
  </si>
  <si>
    <t>Комплект фланцев 3-200х63вор, креп. 30х180</t>
  </si>
  <si>
    <t>Концевой стопор</t>
  </si>
  <si>
    <t>Короб КСК (200*200)</t>
  </si>
  <si>
    <t>Короб КСК (50х50)</t>
  </si>
  <si>
    <t>Короб КСК 400*65 УТ2,5</t>
  </si>
  <si>
    <t>Короб КСК-У90 (100х100)</t>
  </si>
  <si>
    <t>Короб КСК-У90 (50х50) 2,5</t>
  </si>
  <si>
    <t>Короб КСП (50х50)</t>
  </si>
  <si>
    <t>Короб КСП-Т (100х100)</t>
  </si>
  <si>
    <t>Короб КСП-Т (50х50)</t>
  </si>
  <si>
    <t>Короб КСП-У45 (50х50)</t>
  </si>
  <si>
    <t>Короб КСП-У90 (100х100)</t>
  </si>
  <si>
    <t>Короб КСП-У90 (50х50)</t>
  </si>
  <si>
    <t>Коробка взывозащищенная SA17Z03</t>
  </si>
  <si>
    <t>Коробка взывозащищенная КП-12-12-22</t>
  </si>
  <si>
    <t>Коробка взывозащищенная КП-24-1421</t>
  </si>
  <si>
    <t>Коробка взывозащищенная КП-24-1521</t>
  </si>
  <si>
    <t>Коробка взывозащищенная КП-24-1721</t>
  </si>
  <si>
    <t>Коробка взывозащищенная КП-24-23</t>
  </si>
  <si>
    <t>Коробка зажимов вз/защ. КВСА-1.33.17.15 31/25 7ВЛ1-М20(А) 2ВЛ1-М25(В)</t>
  </si>
  <si>
    <t>Коробка зажимов взрывозащищенная КЗПМ3.2-25/18-(Л-ЗТ-М25-G3/4-ММРн20)х3(А)-(Л-ЗТ-М32-G1-ММРн25)*1(В)</t>
  </si>
  <si>
    <t>Коробка зажимов взрывозащищенная КЗПМ3.2-25/24-(Л-ЗТ-М25-G3/4-ММРн20)х4(А)-(Л-ЗТ-М32-G1-ММРн25)*1(В)</t>
  </si>
  <si>
    <t>Коробка зажимов взрывозащищенная КЗПМ3.2-25/32-(Л-ЗТ-М32-Ехе-G1-ММРн25)х2(А)-(Л-ЗТ-М40-Ехе-G1*1/4-ММ</t>
  </si>
  <si>
    <t>Коробка зажимов взрывозащищенная КЗПМ4.2-28/32-(Л-1БМ-М50)*2(А)-(Л-1БМ-М20)*1(С)-В1,5</t>
  </si>
  <si>
    <t>Коробка КЗП 3,2-24/16</t>
  </si>
  <si>
    <t>Коробка КЗП 5-179/4</t>
  </si>
  <si>
    <t>Коробка КЗП-3,1-25/10-12*1(В)-25*1(С)-В1,5</t>
  </si>
  <si>
    <t>Коробка КЗП-3,1-32/24-12х3-25</t>
  </si>
  <si>
    <t>Коробка КЗПМ2.2-25/6-12х1(А)-12х1(В)--12х1(С)</t>
  </si>
  <si>
    <t>Коробка КЗПМ3.1-25/24</t>
  </si>
  <si>
    <t>Коробка КЗПМ3.1-25/24-(Л-1БТ-М25-ММРн20)х2(А)-(Л-1БТ-М25-ММРн20)*2(С)-(Л-1БТ-М32-ММРН-25)*1(D)</t>
  </si>
  <si>
    <t>Коробка КЗПМ3.2-25/32-(Л-1БТ-М32-ММРн25)х2(А)-(Л-1БТ-М40-ММРн-32)*1(С)</t>
  </si>
  <si>
    <t>Коробка КЗПМ4.1-28/40-(С-1БТ-М25-ММРн25)х2(А)-(С-1БТ-М25-ММРн25)*4(С)</t>
  </si>
  <si>
    <t>Коробка КЗПМ-5-41/20-30Х4-53Х2В1,5</t>
  </si>
  <si>
    <t>Коробка клеммная взрывозащ SA171108 (15CBD2 2ExellT5 IP66B)</t>
  </si>
  <si>
    <t>Коробка клеммная взрывозащ SA171108 (22RN/2 2ExellT5 IP66)</t>
  </si>
  <si>
    <t>Коробка клеммная взрывозащ SA302310(8CBD.70)-2ExellT5 IP66</t>
  </si>
  <si>
    <t>Коробка клеммная взрывозащ КСРВ202012(26CBD.2)-5А2F25/EXE</t>
  </si>
  <si>
    <t>Коробка клеммная КСРВ/СS-КП221512М2 шильд OЕLХТ</t>
  </si>
  <si>
    <t>Коробка КПЗ 3,1-25/15</t>
  </si>
  <si>
    <t>Коробка соединительная взрывозащищенная КП6-12 380 ХЛ1</t>
  </si>
  <si>
    <t>Косынка для крепления стойки КП-2,5</t>
  </si>
  <si>
    <t>Косынка для крепления стойки КТ-2,5</t>
  </si>
  <si>
    <t>Кран LD КШ.Ц.М.025.040.03 Ду 25 Ру 40 ст.09Г2С</t>
  </si>
  <si>
    <t xml:space="preserve">Кран ФБ 39.010.032.700-00 Ду32 Ру16 НЖ </t>
  </si>
  <si>
    <t>Кран шаровой под приварку ст.12х18Н10Т Ду20 Ру80</t>
  </si>
  <si>
    <t>Кран шаровый ДУ100 Ру 16</t>
  </si>
  <si>
    <t>Кран шаровый стальной ф/ф ду20 ру16</t>
  </si>
  <si>
    <t>Кронштейн РВ</t>
  </si>
  <si>
    <t>КСРВ141410(6свс.4/GR)-1KHBTB2NGHK+Pkh-20(A)</t>
  </si>
  <si>
    <t>Лист асбестоцементный 3000*1500*8мм</t>
  </si>
  <si>
    <t>Лист асбестоцементный ПП-П-3х1,2-8</t>
  </si>
  <si>
    <t>Лист асбестоцементный толщ 8мм</t>
  </si>
  <si>
    <t>Ловитель скребка НКТ 73</t>
  </si>
  <si>
    <t>Лоток лестничного типа НЛ-10</t>
  </si>
  <si>
    <t>Лоток ЛМ 400х65х2000</t>
  </si>
  <si>
    <t>Лоток ЛМ 50х25</t>
  </si>
  <si>
    <t>Лоток ЛМ 60х40</t>
  </si>
  <si>
    <t xml:space="preserve">Лоток ЛСЛ (400х50) УТ2,5 </t>
  </si>
  <si>
    <t>Лоток ЛСЛ 200*70*2000 УТ 2,5</t>
  </si>
  <si>
    <t>Лоток ЛСЛ 400*100 ц УТ1,5</t>
  </si>
  <si>
    <t>Лоток НЛ-5 П 1,87 УТ2,5 оц</t>
  </si>
  <si>
    <t>Лоток перфорированный 50*50</t>
  </si>
  <si>
    <t>Лоток угловой НЛ-У95 цУТ1,5</t>
  </si>
  <si>
    <t>Люк-лаз ЛЛ-600УХЛ</t>
  </si>
  <si>
    <t>Манометр</t>
  </si>
  <si>
    <t xml:space="preserve">Манометр ДМ 2005 Cr1Ех-6МПА-кл.т.1,5-исп </t>
  </si>
  <si>
    <t>Манометр ДМ 2005Сг 1Ех-60кгс/см2</t>
  </si>
  <si>
    <t>Манометр ДМ2005 Cr 1 Ex (0....10) кгс/см2 кл.т. 1,5 исп.V</t>
  </si>
  <si>
    <t>Манометр ДМ2005 Сr У3-100кгс/см2</t>
  </si>
  <si>
    <t>Манометр ДМ2005 Сr У3-6,0кгс/см2</t>
  </si>
  <si>
    <t>Манометр ДМ2005Сr1Ех У3-400</t>
  </si>
  <si>
    <t>Манометр ДМ2005Сr1Ех У3-60</t>
  </si>
  <si>
    <t>Манометр ДМ2005Сr1Ех-400кгс/см2</t>
  </si>
  <si>
    <t>Манометр МП2</t>
  </si>
  <si>
    <t>Манометр МП2-УУ2-25</t>
  </si>
  <si>
    <t>Механизм управления хлопушкой</t>
  </si>
  <si>
    <t>Механизм управления хлопушкой МУ-1</t>
  </si>
  <si>
    <t>Механизм управления хлопушкой МУ-2</t>
  </si>
  <si>
    <t xml:space="preserve">Микропереключатель </t>
  </si>
  <si>
    <t>Модуль вентиляторный 1U 2вентилятора</t>
  </si>
  <si>
    <t>Модуль противопожарный EZ-Patch EZD 44</t>
  </si>
  <si>
    <t>Муфта магнитная ХА5.125.000</t>
  </si>
  <si>
    <t>Муфта магнитная ХА5.125.002</t>
  </si>
  <si>
    <t>Муфта МВ-38</t>
  </si>
  <si>
    <t>Муфта ОКО 178 БТС в ком-те с пакером 178М и патрубком 178БТС*178БТС</t>
  </si>
  <si>
    <t>Обтюраторы (заглушка) для фланцев 1-100-16</t>
  </si>
  <si>
    <t>Огнепреградитель ОП-100АА с ответными фланцами и крепежом</t>
  </si>
  <si>
    <t>Оповещатель  пожарный "Экран-С"</t>
  </si>
  <si>
    <t>Оповещатель охранно-пожарный свето-звуковой взрывозащищенный</t>
  </si>
  <si>
    <t>Опора неподвижная 114 Т11.01 серия 4,903-10 вып.4</t>
  </si>
  <si>
    <t>Опора скользящая</t>
  </si>
  <si>
    <t>Опора скользящая 108-Т13.07</t>
  </si>
  <si>
    <t>Опора скользящая 219-Т13.16</t>
  </si>
  <si>
    <t>Опора скользящая 38-Т13.01</t>
  </si>
  <si>
    <t>Опора скользящая 57-Т13.04 с 4,903-10 вып.5</t>
  </si>
  <si>
    <t>Отвод гнутый 219х16-27-5Ду</t>
  </si>
  <si>
    <t>Отвод гнутый II-13-3 ДУ426х8 L1=L2=500mm</t>
  </si>
  <si>
    <t>Отвод гнутый II-37-3 ДУ159х8 L1=L2=250mm</t>
  </si>
  <si>
    <t>Отвод ГО 21 114*9-10-0,6-К52-R15-20C</t>
  </si>
  <si>
    <t>Отвод ОБЛ 100х100 Ут 2,5</t>
  </si>
  <si>
    <t>Отвод ОБЛ 200х100 УТ2,5</t>
  </si>
  <si>
    <t>Отвод ОГ2-27*-219(8)-6,4-0,75-5ДУ-УХЛ</t>
  </si>
  <si>
    <t>Отвод ОГ2-30*-219(8)-6,4-0,75-5ДУ-УХЛ</t>
  </si>
  <si>
    <t>Отвод ОГ2-6*-219(8)-6,4-0,75-5ДУ-УХЛ</t>
  </si>
  <si>
    <t>Отвод ОГ2-6*-273(10К50)-7,5-0,75-5ДУ-УХЛ</t>
  </si>
  <si>
    <t>Отвод ОГ2-90*-273(10К50)-7,5-0,75-5ДУ-УХЛ</t>
  </si>
  <si>
    <t>Отвод ОГ-90*-219(8К52)-УХЛ</t>
  </si>
  <si>
    <t>Отвод П90 133х8 ст.09Г2С</t>
  </si>
  <si>
    <t>Панель пожарных устройств с АВР</t>
  </si>
  <si>
    <t>Патрубок 178 ОТТМ х 178 БТС L= 300</t>
  </si>
  <si>
    <t>Передатчик ТТА111VT видеосигнала по витой паре на 2400м</t>
  </si>
  <si>
    <t>Переключатель для плиты ЭП</t>
  </si>
  <si>
    <t>Переходник</t>
  </si>
  <si>
    <t>Переходник N M20х1.5 х N Rc1/2"</t>
  </si>
  <si>
    <t>Переходник для КГЭЗ-50</t>
  </si>
  <si>
    <t>Переходник СВЧ ( N Male - N Male)</t>
  </si>
  <si>
    <t>Плунжер для насоса</t>
  </si>
  <si>
    <t>Повторитель интерфейса RS-422/485r ICPCON I-7510А с гальван.развязкой</t>
  </si>
  <si>
    <t>Подвеска ПХЦ3.127/178.02 с ПЦВ 114-78/64</t>
  </si>
  <si>
    <t>Подвески К1165 У3 УХЛ1</t>
  </si>
  <si>
    <t>Пост взрывозащищенный кнопочный ПВК-25 ХЛ1</t>
  </si>
  <si>
    <t>Пост световой и звуковой сигнализации</t>
  </si>
  <si>
    <t>Пост управления ПВК-25</t>
  </si>
  <si>
    <t>Преобразователь вторичный сигнализатора ПВСЗ</t>
  </si>
  <si>
    <t>Преобразователь давления Альбатрос р20 тип 403026-0-514-410-583-20-1-100</t>
  </si>
  <si>
    <t>Преобразователь интерфейса</t>
  </si>
  <si>
    <t>Преобразователь магнитный ПМП-052-ДС24НР</t>
  </si>
  <si>
    <t>Преобразователь магнитный поплавковый ПМП-062-М27-L1420-h120-НВ поплавок Д50*80*22 PVDF</t>
  </si>
  <si>
    <t>Преобразователь расхода ВР-Д Ду-32</t>
  </si>
  <si>
    <t>Преобразователь тока AV100/4-20</t>
  </si>
  <si>
    <t>Преобразователь тока АМ100/4-20 УХЛ3</t>
  </si>
  <si>
    <t>Прибор "Яхонт-16И" приемно-контрольный пожарный</t>
  </si>
  <si>
    <t>шт.</t>
  </si>
  <si>
    <t>УКС</t>
  </si>
  <si>
    <t>Прибор приемо-контрольный сигнал ВК4П</t>
  </si>
  <si>
    <t>Прижим НЛ-ПР УТ2,5</t>
  </si>
  <si>
    <t>Провод АС 50</t>
  </si>
  <si>
    <t>Прокладка  овального сечения 1-200-6,3/10</t>
  </si>
  <si>
    <t>Пульт управления ПВК-1П-1С-5М-ExGN25(52)-1Л(220)25/12</t>
  </si>
  <si>
    <t>Пускатель ПМ12-400</t>
  </si>
  <si>
    <t>Разделитель РЛ 100х2000 УТ2,5</t>
  </si>
  <si>
    <t>Разъемы ВЧ ТС-400-NMC</t>
  </si>
  <si>
    <t>Рама РПП3 2500х500 ТК4-9-1-96</t>
  </si>
  <si>
    <t>Рама РПП3 2500х700 ТК4-9-1-96</t>
  </si>
  <si>
    <t>Рамка огнестойкая</t>
  </si>
  <si>
    <t>Регулятор температуры электронный РТ-240</t>
  </si>
  <si>
    <t>Реле Finder 55.34.9.220.0040</t>
  </si>
  <si>
    <t>Реле RCL 424730</t>
  </si>
  <si>
    <t>Реле времени H3YN- 4 DC24</t>
  </si>
  <si>
    <t>Реле контроля фаз РКФ-М07-1-15 АС100В</t>
  </si>
  <si>
    <t>Реле указательное РЭУ-11-20 1А</t>
  </si>
  <si>
    <t>Ремонтный комплект УРК Проба-1М</t>
  </si>
  <si>
    <t>Рукав прокладочной конструкции (дюритовый) 40У70-3</t>
  </si>
  <si>
    <t xml:space="preserve">С-2000-СП1 </t>
  </si>
  <si>
    <t xml:space="preserve">Светильник аварийный </t>
  </si>
  <si>
    <t>Светильник прожекторного типа ЖДУ 01-1000-001 независимый ПРА,220В</t>
  </si>
  <si>
    <t>Секция прямая НЛ10-П1,87УЗ</t>
  </si>
  <si>
    <t>Секция прямая НЛ20-П1,87УТ2,5</t>
  </si>
  <si>
    <t>Секция прямая НЛ40-П1,87УТ2,5</t>
  </si>
  <si>
    <t>Секция угловая</t>
  </si>
  <si>
    <t>Сигнализатор  уровня жидкостей вибрационный Optiswitch 5200</t>
  </si>
  <si>
    <t>Сигнализатор  уровня УЗС 107-АД101-1000-Н</t>
  </si>
  <si>
    <t>Сигнализатор взрывозащищенный светозвуковой ВС-4-С-220В</t>
  </si>
  <si>
    <t>Сигнализатор температуры В100-120-W350-XY550</t>
  </si>
  <si>
    <t>Сигнализатор уровня OPTISWITCH 5200CL 0.25м</t>
  </si>
  <si>
    <t>Сигнализатор уровня жидкости САУ-М6</t>
  </si>
  <si>
    <t>Скоба К 1157</t>
  </si>
  <si>
    <t>Скоба СК-7-1А</t>
  </si>
  <si>
    <t>Соединение НСВ-14*М20 УЗ</t>
  </si>
  <si>
    <t xml:space="preserve">Соединение НСТ14-М20*1,5 </t>
  </si>
  <si>
    <t>Стойка СП-22</t>
  </si>
  <si>
    <t>Стойка СП-25</t>
  </si>
  <si>
    <t>Стойка СП-27 (ЭП)</t>
  </si>
  <si>
    <t>Стойка СП-27 ТК4-3450-81</t>
  </si>
  <si>
    <t>Стойка статив</t>
  </si>
  <si>
    <t>Счетчик воды универсальный СВУ-25</t>
  </si>
  <si>
    <t>Счетчик воды универсальный СВУ-50</t>
  </si>
  <si>
    <t>Счетчик жидкости FM-I-80</t>
  </si>
  <si>
    <t>Счетчик универсальный ВСКМ</t>
  </si>
  <si>
    <t>Термометр TКП</t>
  </si>
  <si>
    <t>Термометр биметалический ТБ-2Р</t>
  </si>
  <si>
    <t>Термометр ТБ -2(0+100С) -1,0-315-10-М20х1,5 IP54</t>
  </si>
  <si>
    <t>Термостат 10А/10-60С/</t>
  </si>
  <si>
    <t>Термостат D-130</t>
  </si>
  <si>
    <t xml:space="preserve">Термостат электронный </t>
  </si>
  <si>
    <t>Тиристор Т143-630-18</t>
  </si>
  <si>
    <t>Трансформатор 150-300</t>
  </si>
  <si>
    <t>Трансформатор тока ТШП-0,66 1000/5 0,5S 5ВА</t>
  </si>
  <si>
    <t>Труба асбестоцементная безнапорная Д100, 3,95</t>
  </si>
  <si>
    <t>Труба хризолитцементная Д-100 БНТ</t>
  </si>
  <si>
    <t>Уголок К237 У2</t>
  </si>
  <si>
    <t>Узел прохода УП2-14 ф400</t>
  </si>
  <si>
    <t>УЗО 16А</t>
  </si>
  <si>
    <t>УЗО Астро ф4212</t>
  </si>
  <si>
    <t>Указатель напряжения  УВН-80-2М</t>
  </si>
  <si>
    <t>Уровнемер ROSEMOUNT 3302НА2S1V1AM0300KAE1M1QG</t>
  </si>
  <si>
    <t>Устройство герметизирующее</t>
  </si>
  <si>
    <t>Устройство клапанного типа 12нж13бк ДУ20</t>
  </si>
  <si>
    <t>Устройство контроля  УКШ-1</t>
  </si>
  <si>
    <t>Устройство контроля шлейфа - 1</t>
  </si>
  <si>
    <t>Фильтр сетчатый ФС 25-40-0,4 сталь 09Г2С с КОФ</t>
  </si>
  <si>
    <t>Фильтр скважинный ФС-Б-73-8000-Д-НКТ беспроволочный</t>
  </si>
  <si>
    <t>Фланец  80*21</t>
  </si>
  <si>
    <t>Фланец  ст 09г2с 1-300*16</t>
  </si>
  <si>
    <t>Фланец 250 х 16</t>
  </si>
  <si>
    <t>Фланец 3-80-40 ГОСТ 12821-80 с крепежом</t>
  </si>
  <si>
    <t>Фланец Ду 100 Ру 16</t>
  </si>
  <si>
    <t>Фланец Ду 80 Ру 40</t>
  </si>
  <si>
    <t>Фланец Ду500 Ру16</t>
  </si>
  <si>
    <t>Фланец плоский ГОСТ 12820-80 1-50-6 ст.09Г2С</t>
  </si>
  <si>
    <t>Фланцы воротниковые Ду 80 Ру16</t>
  </si>
  <si>
    <t>Фланцы ответные 09Г2С 1-250*63 ГОСТ12821-80</t>
  </si>
  <si>
    <t>Форсунка</t>
  </si>
  <si>
    <t>Хлопушка ХЛ 80-А</t>
  </si>
  <si>
    <t>Хлопушка ХП-150 УХЛ в комплекте с КОФ</t>
  </si>
  <si>
    <t>Хлопушка ХП-300 УХЛ в комплекте с КОФ</t>
  </si>
  <si>
    <t>Хлопушка ХП-400 УХЛ в комплекте с КОФ</t>
  </si>
  <si>
    <t>Хомут для крепления стальных труб d25мм</t>
  </si>
  <si>
    <t>Хомут для крепления трубы К142ц  (СМД 25-26)</t>
  </si>
  <si>
    <t>Хомут С 438/У2</t>
  </si>
  <si>
    <t>Центратор пружинный ПЦ2А-114/144</t>
  </si>
  <si>
    <t>Центратор ПЦ168/216-01</t>
  </si>
  <si>
    <t>Шайба 30</t>
  </si>
  <si>
    <t>Швелер К235 УТ1,5 (ШП60х35)</t>
  </si>
  <si>
    <t>Швелер К240 оц. (60х32х2000)</t>
  </si>
  <si>
    <t>Швеллер К235УТ2,5</t>
  </si>
  <si>
    <t>Швеллер К255</t>
  </si>
  <si>
    <t>Швеллер К255ХЛ1</t>
  </si>
  <si>
    <t>Швеллер ШП 60х35</t>
  </si>
  <si>
    <t>Шина экранированная 10х2,5мм</t>
  </si>
  <si>
    <t>Шина экранированная 2х2,5мм</t>
  </si>
  <si>
    <t>Шина экранированная 4х2,5мм</t>
  </si>
  <si>
    <t>Шина экранированная 4х2,5мм WQV</t>
  </si>
  <si>
    <t>Шифер плоский (1500*3000*8)</t>
  </si>
  <si>
    <t>Шифер плоский 1750*1120*8</t>
  </si>
  <si>
    <t>Шкаф IP55 400*400</t>
  </si>
  <si>
    <t>Шкаф для оборУДования 25Uх600мм R-256R-19</t>
  </si>
  <si>
    <t>Шкафы подключения 2,2 кВ</t>
  </si>
  <si>
    <t>Шланг SWAGELOK/NONCONDUCTIVE NYLON CORE HOSE 1/4"</t>
  </si>
  <si>
    <t>Шпилька М30х800</t>
  </si>
  <si>
    <t>Штуцер соединительный ф нар. 25-32мм</t>
  </si>
  <si>
    <t>Штуцер соединительный ф нар. 50мм</t>
  </si>
  <si>
    <t>Щиток  защитный</t>
  </si>
  <si>
    <t>Щиток коммерческого учета</t>
  </si>
  <si>
    <t>Экран-С-К1/12-12 оповещатель световой взрывозащ "Пожар"</t>
  </si>
  <si>
    <t>Электропривод AUMA SAExC 07.6</t>
  </si>
  <si>
    <t>Электропривод AUMA SAExC 10.2</t>
  </si>
  <si>
    <t>Ящик однофидерный ЯВК 8801-40-74К54 УХЛАР-Ш</t>
  </si>
  <si>
    <t>Ящик однофидерный ЯВШР-63УЗ</t>
  </si>
  <si>
    <t>Ящик ЯВЗ-31-1 УЗ</t>
  </si>
  <si>
    <t>Номенклатурный номер</t>
  </si>
  <si>
    <t>УД0001084</t>
  </si>
  <si>
    <t>Хм000012554</t>
  </si>
  <si>
    <t>Хм000015538</t>
  </si>
  <si>
    <t>Уд000000948</t>
  </si>
  <si>
    <t>Уд000001254</t>
  </si>
  <si>
    <t>Хм000016895</t>
  </si>
  <si>
    <t>Уд000000927</t>
  </si>
  <si>
    <t>Уд000001711</t>
  </si>
  <si>
    <t>Хм000011301</t>
  </si>
  <si>
    <t>Хм000014173</t>
  </si>
  <si>
    <t>Хм000010755</t>
  </si>
  <si>
    <t>Уд000000133</t>
  </si>
  <si>
    <t>Уд000000144</t>
  </si>
  <si>
    <t>Хм000018357</t>
  </si>
  <si>
    <t>Хм000009102</t>
  </si>
  <si>
    <t>Уд000003306</t>
  </si>
  <si>
    <t>Хм000021502</t>
  </si>
  <si>
    <t>Хм000012384</t>
  </si>
  <si>
    <t>Хм000018355</t>
  </si>
  <si>
    <t>УД0001676</t>
  </si>
  <si>
    <t>Хм000019283</t>
  </si>
  <si>
    <t>Уд000000991</t>
  </si>
  <si>
    <t>Хм000022502</t>
  </si>
  <si>
    <t>Хм000022503</t>
  </si>
  <si>
    <t>Хм000010191</t>
  </si>
  <si>
    <t>Хм000010192</t>
  </si>
  <si>
    <t>Уд000004418</t>
  </si>
  <si>
    <t>Хм000008586</t>
  </si>
  <si>
    <t>Хм000010792</t>
  </si>
  <si>
    <t>Хм000011016</t>
  </si>
  <si>
    <t>Хм000017930</t>
  </si>
  <si>
    <t>УД0002137</t>
  </si>
  <si>
    <t>Хм000014023</t>
  </si>
  <si>
    <t>Хм000014022</t>
  </si>
  <si>
    <t>Хм000014024</t>
  </si>
  <si>
    <t>Хм000010912</t>
  </si>
  <si>
    <t>УД0002192</t>
  </si>
  <si>
    <t>Хм000009460</t>
  </si>
  <si>
    <t>Хм000009461</t>
  </si>
  <si>
    <t>Уд000000762</t>
  </si>
  <si>
    <t>Хм000003507</t>
  </si>
  <si>
    <t>Уд000002869</t>
  </si>
  <si>
    <t>Уд000004740</t>
  </si>
  <si>
    <t>Уд000004739</t>
  </si>
  <si>
    <t>Хм000020122</t>
  </si>
  <si>
    <t>Уд000001200</t>
  </si>
  <si>
    <t>Уд000001201</t>
  </si>
  <si>
    <t>Уд000001249</t>
  </si>
  <si>
    <t>Уд000000501</t>
  </si>
  <si>
    <t>Хм000004738</t>
  </si>
  <si>
    <t>Хм000019163</t>
  </si>
  <si>
    <t>Уд000002918</t>
  </si>
  <si>
    <t>Хм000014633</t>
  </si>
  <si>
    <t>Хм000004000</t>
  </si>
  <si>
    <t>Хм000001762</t>
  </si>
  <si>
    <t>Хм000010052</t>
  </si>
  <si>
    <t>УД0002524</t>
  </si>
  <si>
    <t>Уд000000404</t>
  </si>
  <si>
    <t>Уд000005314</t>
  </si>
  <si>
    <t>Хм000010386</t>
  </si>
  <si>
    <t>Хм000011812</t>
  </si>
  <si>
    <t>Хм000004642</t>
  </si>
  <si>
    <t>Хм000009823</t>
  </si>
  <si>
    <t>Уд000000200</t>
  </si>
  <si>
    <t>Хм000014052</t>
  </si>
  <si>
    <t>УД0002694</t>
  </si>
  <si>
    <t>УД0002696</t>
  </si>
  <si>
    <t>УД0002697</t>
  </si>
  <si>
    <t>Хм000017121</t>
  </si>
  <si>
    <t>Хм000013498</t>
  </si>
  <si>
    <t>Хм000017370</t>
  </si>
  <si>
    <t>Уд000003123</t>
  </si>
  <si>
    <t>Хм000011031</t>
  </si>
  <si>
    <t>УД0002703</t>
  </si>
  <si>
    <t>УД0002725</t>
  </si>
  <si>
    <t>УД0002726</t>
  </si>
  <si>
    <t>УД0002727</t>
  </si>
  <si>
    <t>Хм000008590</t>
  </si>
  <si>
    <t>УД0002729</t>
  </si>
  <si>
    <t>Хм000010206</t>
  </si>
  <si>
    <t>Хм000017351</t>
  </si>
  <si>
    <t>Хм000018992</t>
  </si>
  <si>
    <t>Хм000018089</t>
  </si>
  <si>
    <t>Уд000000877</t>
  </si>
  <si>
    <t>Хм000017142</t>
  </si>
  <si>
    <t>Уд000004990</t>
  </si>
  <si>
    <t>Уд000004332</t>
  </si>
  <si>
    <t>Уд000004829</t>
  </si>
  <si>
    <t>Хм000020336</t>
  </si>
  <si>
    <t>Хм000020339</t>
  </si>
  <si>
    <t>Хм000018656</t>
  </si>
  <si>
    <t>Хм000001089</t>
  </si>
  <si>
    <t>Уд000005147</t>
  </si>
  <si>
    <t>Уд000004738</t>
  </si>
  <si>
    <t>Уд000005264</t>
  </si>
  <si>
    <t>Уд000000465</t>
  </si>
  <si>
    <t>Уд000000466</t>
  </si>
  <si>
    <t>Хм000001200</t>
  </si>
  <si>
    <t>УД0003385</t>
  </si>
  <si>
    <t>УД0003386</t>
  </si>
  <si>
    <t>Уд000003482</t>
  </si>
  <si>
    <t>Уд000003483</t>
  </si>
  <si>
    <t>Хм000016928</t>
  </si>
  <si>
    <t>УД0003388</t>
  </si>
  <si>
    <t>Хм000016918</t>
  </si>
  <si>
    <t>Хм000001039</t>
  </si>
  <si>
    <t>УД0003393</t>
  </si>
  <si>
    <t>Хм000001433</t>
  </si>
  <si>
    <t>Хм000012586</t>
  </si>
  <si>
    <t>Хм000015367</t>
  </si>
  <si>
    <t>Хм000010997</t>
  </si>
  <si>
    <t>Хм000016516</t>
  </si>
  <si>
    <t>Хм000019062</t>
  </si>
  <si>
    <t>Хм000009096</t>
  </si>
  <si>
    <t>Хм000009098</t>
  </si>
  <si>
    <t>УД0003397</t>
  </si>
  <si>
    <t>Хм000014634</t>
  </si>
  <si>
    <t>УД0003399</t>
  </si>
  <si>
    <t>УД0003401</t>
  </si>
  <si>
    <t>Уд000005265</t>
  </si>
  <si>
    <t>УД0003404</t>
  </si>
  <si>
    <t>УД0003405</t>
  </si>
  <si>
    <t>Уд000001138</t>
  </si>
  <si>
    <t>Хм000010547</t>
  </si>
  <si>
    <t>Хм000007833</t>
  </si>
  <si>
    <t>Хм000018358</t>
  </si>
  <si>
    <t>Хм000017180</t>
  </si>
  <si>
    <t>Уд000003305</t>
  </si>
  <si>
    <t>Хм000004027</t>
  </si>
  <si>
    <t>Уд000001642</t>
  </si>
  <si>
    <t>Хм000019133</t>
  </si>
  <si>
    <t>Уд000000515</t>
  </si>
  <si>
    <t>Уд000000252</t>
  </si>
  <si>
    <t>Хм000010696</t>
  </si>
  <si>
    <t>Хм000005801</t>
  </si>
  <si>
    <t>Хм000010891</t>
  </si>
  <si>
    <t>Уд000000212</t>
  </si>
  <si>
    <t>Хм000010045</t>
  </si>
  <si>
    <t>Хм000010043</t>
  </si>
  <si>
    <t>Хм000006978</t>
  </si>
  <si>
    <t>Уд000000493</t>
  </si>
  <si>
    <t>Уд000000494</t>
  </si>
  <si>
    <t>Хм000017431</t>
  </si>
  <si>
    <t>Уд000004980</t>
  </si>
  <si>
    <t>Уд000000335</t>
  </si>
  <si>
    <t>УД0003998</t>
  </si>
  <si>
    <t>Хм000018389</t>
  </si>
  <si>
    <t>Хм000008782</t>
  </si>
  <si>
    <t>Хм000016476</t>
  </si>
  <si>
    <t>Уд000004476</t>
  </si>
  <si>
    <t>Хм000008784</t>
  </si>
  <si>
    <t>Хм000008787</t>
  </si>
  <si>
    <t>Хм000008788</t>
  </si>
  <si>
    <t>Хм000008789</t>
  </si>
  <si>
    <t>Хм000008790</t>
  </si>
  <si>
    <t>Хм000008791</t>
  </si>
  <si>
    <t>Хм000008792</t>
  </si>
  <si>
    <t>УД0004025</t>
  </si>
  <si>
    <t>Уд000004551</t>
  </si>
  <si>
    <t>УД0004027</t>
  </si>
  <si>
    <t>УД0004028</t>
  </si>
  <si>
    <t>УД0004030</t>
  </si>
  <si>
    <t>УД0004032</t>
  </si>
  <si>
    <t>Хм000018352</t>
  </si>
  <si>
    <t>Хм000012131</t>
  </si>
  <si>
    <t>Хм000012132</t>
  </si>
  <si>
    <t>Уд000005249</t>
  </si>
  <si>
    <t>Уд000005244</t>
  </si>
  <si>
    <t>Хм000011958</t>
  </si>
  <si>
    <t>Хм000011959</t>
  </si>
  <si>
    <t>Хм000011872</t>
  </si>
  <si>
    <t>УД0004042</t>
  </si>
  <si>
    <t>Хм000010749</t>
  </si>
  <si>
    <t>Хм000010739</t>
  </si>
  <si>
    <t>Хм000018813</t>
  </si>
  <si>
    <t>Хм000018814</t>
  </si>
  <si>
    <t>Хм000018812</t>
  </si>
  <si>
    <t>Хм000009110</t>
  </si>
  <si>
    <t>Хм000009528</t>
  </si>
  <si>
    <t>Хм000009539</t>
  </si>
  <si>
    <t>Хм000009529</t>
  </si>
  <si>
    <t>Хм000011406</t>
  </si>
  <si>
    <t>Хм000012549</t>
  </si>
  <si>
    <t>УД0004077</t>
  </si>
  <si>
    <t>Хм000017092</t>
  </si>
  <si>
    <t>Хм000017090</t>
  </si>
  <si>
    <t>Уд000000028</t>
  </si>
  <si>
    <t>Хм000003552</t>
  </si>
  <si>
    <t>Уд000000339</t>
  </si>
  <si>
    <t>Хм000014642</t>
  </si>
  <si>
    <t>Хм000012928</t>
  </si>
  <si>
    <t>Уд000000656</t>
  </si>
  <si>
    <t>Хм000017622</t>
  </si>
  <si>
    <t>Хм000010026</t>
  </si>
  <si>
    <t>Хм000011845</t>
  </si>
  <si>
    <t>Хм000011846</t>
  </si>
  <si>
    <t>УД0004678</t>
  </si>
  <si>
    <t>Уд000004465</t>
  </si>
  <si>
    <t>Хм000001273</t>
  </si>
  <si>
    <t>Хм000001274</t>
  </si>
  <si>
    <t>Уд000004893</t>
  </si>
  <si>
    <t>Уд000002565</t>
  </si>
  <si>
    <t>Уд000001168</t>
  </si>
  <si>
    <t>Хм000002743</t>
  </si>
  <si>
    <t>УД0004683</t>
  </si>
  <si>
    <t>Хм000009418</t>
  </si>
  <si>
    <t>Хм000003405</t>
  </si>
  <si>
    <t>УД0004765</t>
  </si>
  <si>
    <t>Хм000010483</t>
  </si>
  <si>
    <t>Хм000011955</t>
  </si>
  <si>
    <t>Хм000010436</t>
  </si>
  <si>
    <t>Хм000001167</t>
  </si>
  <si>
    <t>Хм000001171</t>
  </si>
  <si>
    <t>УД0004781</t>
  </si>
  <si>
    <t>УД0004782</t>
  </si>
  <si>
    <t>Хм000009041</t>
  </si>
  <si>
    <t>Хм000013618</t>
  </si>
  <si>
    <t>Хм000011044</t>
  </si>
  <si>
    <t>Хм000009668</t>
  </si>
  <si>
    <t>Хм000008226</t>
  </si>
  <si>
    <t>Хм000008227</t>
  </si>
  <si>
    <t>Уд000003873</t>
  </si>
  <si>
    <t>Хм000004583</t>
  </si>
  <si>
    <t>Хм000010334</t>
  </si>
  <si>
    <t>Хм000017225</t>
  </si>
  <si>
    <t>Хм000013110</t>
  </si>
  <si>
    <t>Хм000020879</t>
  </si>
  <si>
    <t>Уд000000472</t>
  </si>
  <si>
    <t>Хм000016215</t>
  </si>
  <si>
    <t>Хм000011222</t>
  </si>
  <si>
    <t>Хм000018087</t>
  </si>
  <si>
    <t>Уд000000771</t>
  </si>
  <si>
    <t>УД0005670</t>
  </si>
  <si>
    <t>Хм000003358</t>
  </si>
  <si>
    <t>Хм000003360</t>
  </si>
  <si>
    <t>Уд000000414</t>
  </si>
  <si>
    <t>Уд000000778</t>
  </si>
  <si>
    <t>Хм000001021</t>
  </si>
  <si>
    <t>Уд000004975</t>
  </si>
  <si>
    <t>Уд000004972</t>
  </si>
  <si>
    <t>Хм000010893</t>
  </si>
  <si>
    <t>Хм000017101</t>
  </si>
  <si>
    <t>Хм000017113</t>
  </si>
  <si>
    <t>Хм000019686</t>
  </si>
  <si>
    <t>УД0005787</t>
  </si>
  <si>
    <t>УД0005788</t>
  </si>
  <si>
    <t>УД0005792</t>
  </si>
  <si>
    <t>УД0005793</t>
  </si>
  <si>
    <t>УД0005795</t>
  </si>
  <si>
    <t>Хм000008935</t>
  </si>
  <si>
    <t>Хм000011796</t>
  </si>
  <si>
    <t>Хм000020880</t>
  </si>
  <si>
    <t>Хм000003583</t>
  </si>
  <si>
    <t>Хм000008231</t>
  </si>
  <si>
    <t>УД0006096</t>
  </si>
  <si>
    <t>УД0006105</t>
  </si>
  <si>
    <t>Хм000010044</t>
  </si>
  <si>
    <t>Уд000005146</t>
  </si>
  <si>
    <t>УД0006378</t>
  </si>
  <si>
    <t>Хм000018034</t>
  </si>
  <si>
    <t>Хм000002818</t>
  </si>
  <si>
    <t>Уд000004281</t>
  </si>
  <si>
    <t>Уд000000902</t>
  </si>
  <si>
    <t>Хм000009540</t>
  </si>
  <si>
    <t>Уд000005339</t>
  </si>
  <si>
    <t>УД0006595</t>
  </si>
  <si>
    <t>Хм000009984</t>
  </si>
  <si>
    <t>УД0006598</t>
  </si>
  <si>
    <t>УД0006602</t>
  </si>
  <si>
    <t>Уд000005274</t>
  </si>
  <si>
    <t>Хм000011709</t>
  </si>
  <si>
    <t>Хм000010525</t>
  </si>
  <si>
    <t>Уд000004307</t>
  </si>
  <si>
    <t>Хм000001252</t>
  </si>
  <si>
    <t>Хм000013864</t>
  </si>
  <si>
    <t>Хм000009419</t>
  </si>
  <si>
    <t>Уд000004545</t>
  </si>
  <si>
    <t>Хм000021331</t>
  </si>
  <si>
    <t>Хм000009260</t>
  </si>
  <si>
    <t>Уд000002246</t>
  </si>
  <si>
    <t>Хм000017105</t>
  </si>
  <si>
    <t>Уд000000976</t>
  </si>
  <si>
    <t>Хм000017119</t>
  </si>
  <si>
    <t>Хм000017118</t>
  </si>
  <si>
    <t>Хм000010839</t>
  </si>
  <si>
    <t>Уд000000664</t>
  </si>
  <si>
    <t>Уд000002130</t>
  </si>
  <si>
    <t>Уд000004456</t>
  </si>
  <si>
    <t>Уд000003299</t>
  </si>
  <si>
    <t>Хм000005818</t>
  </si>
  <si>
    <t>Уд000001722</t>
  </si>
  <si>
    <t>Уд000001863</t>
  </si>
  <si>
    <t>Уд000004519</t>
  </si>
  <si>
    <t>Хм000017011</t>
  </si>
  <si>
    <t>Уд000004626</t>
  </si>
  <si>
    <t>Уд000001133</t>
  </si>
  <si>
    <t>Ом000000455</t>
  </si>
  <si>
    <t>Хм000011245</t>
  </si>
  <si>
    <t>Хм000011246</t>
  </si>
  <si>
    <t>УД0007563</t>
  </si>
  <si>
    <t>Хм000006414</t>
  </si>
  <si>
    <t>Хм000008737</t>
  </si>
  <si>
    <t>Уд000000807</t>
  </si>
  <si>
    <t>Хм000008917</t>
  </si>
  <si>
    <t>Уд000001267</t>
  </si>
  <si>
    <t>Хм000001162</t>
  </si>
  <si>
    <t>Хм000009169</t>
  </si>
  <si>
    <t>УД0007671</t>
  </si>
  <si>
    <t>УД0007757</t>
  </si>
  <si>
    <t>Хм000010166</t>
  </si>
  <si>
    <t>Хм000003111</t>
  </si>
  <si>
    <t>Хм000003112</t>
  </si>
  <si>
    <t>Уд000003526</t>
  </si>
  <si>
    <t>Хм000010219</t>
  </si>
  <si>
    <t>Хм000008613</t>
  </si>
  <si>
    <t>Уд000003943</t>
  </si>
  <si>
    <t>Хм000010398</t>
  </si>
  <si>
    <t>Хм000022103</t>
  </si>
  <si>
    <t>Хм000006153</t>
  </si>
  <si>
    <t>Хм000014063</t>
  </si>
  <si>
    <t>Уд000004917</t>
  </si>
  <si>
    <t>Уд000001130</t>
  </si>
  <si>
    <t>Уд000004644</t>
  </si>
  <si>
    <t>Уд000001974</t>
  </si>
  <si>
    <t>Хм000019476</t>
  </si>
  <si>
    <t>Уд000002834</t>
  </si>
  <si>
    <t>Хм000014077</t>
  </si>
  <si>
    <t>Хм000011560</t>
  </si>
  <si>
    <t>Хм000001332</t>
  </si>
  <si>
    <t>Уд000004569</t>
  </si>
  <si>
    <t>Хм000018396</t>
  </si>
  <si>
    <t>Уд000000514</t>
  </si>
  <si>
    <t>Уд000004642</t>
  </si>
  <si>
    <t>УД0008864</t>
  </si>
  <si>
    <t>УД0008865</t>
  </si>
  <si>
    <t>Хм000011703</t>
  </si>
  <si>
    <t>УД0008904</t>
  </si>
  <si>
    <t>Уд000000899</t>
  </si>
  <si>
    <t>УД0008910</t>
  </si>
  <si>
    <t>Хм000001202</t>
  </si>
  <si>
    <t>Хм000009824</t>
  </si>
  <si>
    <t>Хм000010172</t>
  </si>
  <si>
    <t>Хм000004123</t>
  </si>
  <si>
    <t>Хм000020046</t>
  </si>
  <si>
    <t>Уд000000237</t>
  </si>
  <si>
    <t>Хм000014638</t>
  </si>
  <si>
    <t>Хм000014637</t>
  </si>
  <si>
    <t>Хм000017662</t>
  </si>
  <si>
    <t>Ом000000481</t>
  </si>
  <si>
    <t>УД0009067</t>
  </si>
  <si>
    <t>Ом000000081</t>
  </si>
  <si>
    <t>Хм000001397</t>
  </si>
  <si>
    <t>Хм000009667</t>
  </si>
  <si>
    <t>Хм000008223</t>
  </si>
  <si>
    <t>Хм000008224</t>
  </si>
  <si>
    <t>Хм000008225</t>
  </si>
  <si>
    <t>Уд000000934</t>
  </si>
  <si>
    <t>Хм000011080</t>
  </si>
  <si>
    <t>Хм000009285</t>
  </si>
  <si>
    <t>Хм000003881</t>
  </si>
  <si>
    <t>Уд000000214</t>
  </si>
  <si>
    <t>Уд000000992</t>
  </si>
  <si>
    <t>Уд000000492</t>
  </si>
  <si>
    <t>Уд000000525</t>
  </si>
  <si>
    <t>Уд000005072</t>
  </si>
  <si>
    <t>Хм000018391</t>
  </si>
  <si>
    <t>Хм000007190</t>
  </si>
  <si>
    <t>Хм000009639</t>
  </si>
  <si>
    <t>Хм000004315</t>
  </si>
  <si>
    <t>Хм000004312</t>
  </si>
  <si>
    <t>Хм000004314</t>
  </si>
  <si>
    <t>Уд000000994</t>
  </si>
  <si>
    <t>Хм000019580</t>
  </si>
  <si>
    <t>Хм000005827</t>
  </si>
  <si>
    <t>Хм000014067</t>
  </si>
  <si>
    <t>Уд000000782</t>
  </si>
  <si>
    <t>Хм000007214</t>
  </si>
  <si>
    <t>Хм000022544</t>
  </si>
  <si>
    <t>Хм000022505</t>
  </si>
  <si>
    <t>Уд000001277</t>
  </si>
  <si>
    <t>Уд000001278</t>
  </si>
  <si>
    <t>УД0009749</t>
  </si>
  <si>
    <t>Уд000003044</t>
  </si>
  <si>
    <t>Хм000013503</t>
  </si>
  <si>
    <t>Уд000005185</t>
  </si>
  <si>
    <t>Уд000005184</t>
  </si>
  <si>
    <t>Хм000012402</t>
  </si>
  <si>
    <t>УД0009920</t>
  </si>
  <si>
    <t>УД0009926</t>
  </si>
  <si>
    <t>Арматура фонтанная для ГРП</t>
  </si>
  <si>
    <t>Здание арочного типа "склад", утепленное, 15х36м, Н-Ш</t>
  </si>
  <si>
    <t>Камера пуска УПП-1-200-ХЛ-Ф</t>
  </si>
  <si>
    <t>Насос CRS 10-65/16 нрк с дв. 130 кВт</t>
  </si>
  <si>
    <t>Насос CRS 8-65/9 (65м3/ч,125м) (с дв.37кВт)</t>
  </si>
  <si>
    <t>Сигнализатор СГОЭС (метанол)</t>
  </si>
  <si>
    <t>Сигнализатор уровня жидкостей вибрационный ORTISWITCH 5200</t>
  </si>
  <si>
    <t>Сигнализатор уровня СУР-10-2,4-ОМ1,5</t>
  </si>
  <si>
    <t>Сигнализатор уровня СУР-10-2,6-ОМ1,5</t>
  </si>
  <si>
    <t>Сигнализатор уровня ультразвуковой СУР-3</t>
  </si>
  <si>
    <t>Сигнализатор  ультразвуковой УЗС-107И ВП101И</t>
  </si>
  <si>
    <t>Сигнализатор уровня ультразвуковой СУР-3 ДПУ3М-4,50-2,0-ОМ1,5 ПВС2М</t>
  </si>
  <si>
    <t>Тельфер (таль эл.передвиж.канатная 6 метров)</t>
  </si>
  <si>
    <t>Уровнемер поплавковый ДУУ4М-12-ТВ-3,0-2,0-ОМ1,5 (поплавок тип II)</t>
  </si>
  <si>
    <t>Электропривод AUMA SAExC 14.5</t>
  </si>
  <si>
    <t>Электропривод AUMA SAREX 14.6 / ACEXC 01.2 / LE 100.1</t>
  </si>
  <si>
    <t>Электропривод Аума SAExC 07.5 (для задвижек Ду 50 Ру 1,6 Гусар)</t>
  </si>
  <si>
    <t>Хм0002613</t>
  </si>
  <si>
    <t>Хм0002614</t>
  </si>
  <si>
    <t>Хм0002923</t>
  </si>
  <si>
    <t>Хм0002924</t>
  </si>
  <si>
    <t>Хм0003057</t>
  </si>
  <si>
    <t>Хм0003058</t>
  </si>
  <si>
    <t>Хм0003059</t>
  </si>
  <si>
    <t>Хм0003060</t>
  </si>
  <si>
    <t>Хм0003061</t>
  </si>
  <si>
    <t>Хм000004846</t>
  </si>
  <si>
    <t>Хм0003067</t>
  </si>
  <si>
    <t>Хм0003068</t>
  </si>
  <si>
    <t>Хм0003069</t>
  </si>
  <si>
    <t>Хм0003072</t>
  </si>
  <si>
    <t>Хм0003074</t>
  </si>
  <si>
    <t>Хм0003070</t>
  </si>
  <si>
    <t>Хм0003071</t>
  </si>
  <si>
    <t>Хм0003073</t>
  </si>
  <si>
    <t>Хм0003075</t>
  </si>
  <si>
    <t>Хм0003076</t>
  </si>
  <si>
    <t>Хм0003077</t>
  </si>
  <si>
    <t>Хм0003056</t>
  </si>
  <si>
    <t>Хм000004287</t>
  </si>
  <si>
    <t>Хм000019505</t>
  </si>
  <si>
    <t>Хм000004409</t>
  </si>
  <si>
    <t>Счет учета</t>
  </si>
  <si>
    <t>ПТО</t>
  </si>
  <si>
    <t>КИПиА</t>
  </si>
  <si>
    <t>м.п.</t>
  </si>
  <si>
    <t>Ед. изм</t>
  </si>
  <si>
    <t>Сумма реализации без НДС (руб)</t>
  </si>
  <si>
    <t>Техническое состояние ТМЦ</t>
  </si>
  <si>
    <t>Ф.И.О. контактного лица (Группа по реализации НВЛ и НЛ)</t>
  </si>
  <si>
    <t>Телефон контактного лица</t>
  </si>
  <si>
    <t>Невостребовано в производственной программе</t>
  </si>
  <si>
    <t>Пригодно к дальнейшему использованию</t>
  </si>
  <si>
    <t>Нехорошков Д.В.  NehoroshkovDV@russneft.ru</t>
  </si>
  <si>
    <t>8(3467)396-337</t>
  </si>
  <si>
    <t>УТВЕРЖДАЮ:</t>
  </si>
  <si>
    <t>Приложение № 1 к ПОЛОЖЕНИЮ о порядке</t>
  </si>
  <si>
    <t xml:space="preserve">реализации невостребованых ликвидов и неликвидов, находящихся в собственности ОАО "НАК "АКИ-ОТЫР" </t>
  </si>
  <si>
    <t>Генеральный директор</t>
  </si>
  <si>
    <t>ОАО "НАК "АКИ-ОТЫР"</t>
  </si>
  <si>
    <t>Хм000018025</t>
  </si>
  <si>
    <t>Уд000004302</t>
  </si>
  <si>
    <t>Уд000004657</t>
  </si>
  <si>
    <t>Хм000018852</t>
  </si>
  <si>
    <t>Уд000004007</t>
  </si>
  <si>
    <t>Хм000013427</t>
  </si>
  <si>
    <t>№ п/п</t>
  </si>
  <si>
    <t>Наименование</t>
  </si>
  <si>
    <t>км.</t>
  </si>
  <si>
    <t>СГЭ</t>
  </si>
  <si>
    <t>СГМ</t>
  </si>
  <si>
    <t>СПТНиГ</t>
  </si>
  <si>
    <t>Бурение</t>
  </si>
  <si>
    <t>сгм</t>
  </si>
  <si>
    <t>АХУ</t>
  </si>
  <si>
    <t>Причина отнесения к НВЛ и НЛ</t>
  </si>
  <si>
    <t>НЛ</t>
  </si>
  <si>
    <t>Итого:</t>
  </si>
  <si>
    <t>Уд000000765</t>
  </si>
  <si>
    <t>8(3467)396-338</t>
  </si>
  <si>
    <t>Уд000005373</t>
  </si>
  <si>
    <t>УИТ</t>
  </si>
  <si>
    <t>БПО</t>
  </si>
  <si>
    <t>м2</t>
  </si>
  <si>
    <t>Нине-Шапшинское месторождение</t>
  </si>
  <si>
    <t>"____" _______________ 2024 г.</t>
  </si>
  <si>
    <t>Перечень невостребованых ликвидных (НВЛ и НЛ) ТМЦ   на 30.06.2024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</si>
</sst>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0\-00\-00"/>
    <numFmt numFmtId="165" formatCode="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55">
    <xf numFmtId="0" fontId="0" fillId="0" borderId="0" xfId="0"/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6" fillId="0" borderId="0" xfId="5" applyFont="1" applyFill="1" applyAlignment="1">
      <alignment horizontal="center"/>
    </xf>
    <xf numFmtId="0" fontId="6" fillId="0" borderId="0" xfId="5" applyFont="1" applyFill="1" applyAlignment="1">
      <alignment horizontal="left"/>
    </xf>
    <xf numFmtId="4" fontId="6" fillId="0" borderId="0" xfId="5" applyNumberFormat="1" applyFont="1" applyFill="1" applyAlignment="1">
      <alignment horizontal="right"/>
    </xf>
    <xf numFmtId="0" fontId="6" fillId="0" borderId="0" xfId="5" applyFont="1" applyFill="1" applyAlignment="1">
      <alignment horizontal="right"/>
    </xf>
    <xf numFmtId="0" fontId="8" fillId="0" borderId="1" xfId="5" applyFont="1" applyFill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1" fillId="0" borderId="0" xfId="5" applyFont="1" applyFill="1"/>
    <xf numFmtId="4" fontId="1" fillId="0" borderId="0" xfId="5" applyNumberFormat="1" applyFont="1" applyFill="1"/>
    <xf numFmtId="0" fontId="13" fillId="0" borderId="0" xfId="0" applyFont="1" applyFill="1" applyAlignment="1"/>
    <xf numFmtId="4" fontId="13" fillId="0" borderId="0" xfId="0" applyNumberFormat="1" applyFont="1" applyFill="1" applyAlignment="1"/>
    <xf numFmtId="0" fontId="13" fillId="0" borderId="0" xfId="0" applyFont="1" applyFill="1" applyAlignment="1">
      <alignment horizontal="right"/>
    </xf>
    <xf numFmtId="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/>
    </xf>
    <xf numFmtId="0" fontId="14" fillId="0" borderId="1" xfId="5" applyFont="1" applyFill="1" applyBorder="1"/>
    <xf numFmtId="0" fontId="15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horizontal="left"/>
    </xf>
    <xf numFmtId="4" fontId="15" fillId="0" borderId="1" xfId="5" applyNumberFormat="1" applyFont="1" applyFill="1" applyBorder="1" applyAlignment="1">
      <alignment horizontal="right"/>
    </xf>
    <xf numFmtId="0" fontId="15" fillId="0" borderId="1" xfId="5" applyFont="1" applyFill="1" applyBorder="1" applyAlignment="1">
      <alignment horizontal="right"/>
    </xf>
    <xf numFmtId="4" fontId="14" fillId="0" borderId="0" xfId="5" applyNumberFormat="1" applyFont="1" applyFill="1"/>
    <xf numFmtId="0" fontId="14" fillId="0" borderId="0" xfId="5" applyFont="1" applyFill="1"/>
    <xf numFmtId="4" fontId="1" fillId="0" borderId="0" xfId="5" applyNumberFormat="1" applyFont="1" applyFill="1" applyAlignment="1">
      <alignment horizontal="right"/>
    </xf>
    <xf numFmtId="4" fontId="8" fillId="0" borderId="1" xfId="5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6" fillId="0" borderId="0" xfId="5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right" vertical="center"/>
    </xf>
    <xf numFmtId="0" fontId="1" fillId="0" borderId="0" xfId="5" applyNumberFormat="1" applyFont="1" applyFill="1"/>
    <xf numFmtId="0" fontId="15" fillId="0" borderId="1" xfId="5" applyNumberFormat="1" applyFont="1" applyFill="1" applyBorder="1" applyAlignment="1">
      <alignment horizontal="center"/>
    </xf>
    <xf numFmtId="4" fontId="16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/>
    <xf numFmtId="164" fontId="16" fillId="0" borderId="0" xfId="0" applyNumberFormat="1" applyFont="1" applyFill="1" applyAlignment="1">
      <alignment horizontal="left" vertical="center"/>
    </xf>
    <xf numFmtId="4" fontId="16" fillId="0" borderId="0" xfId="0" applyNumberFormat="1" applyFont="1" applyFill="1" applyAlignment="1">
      <alignment horizontal="right" vertical="center"/>
    </xf>
    <xf numFmtId="0" fontId="16" fillId="0" borderId="0" xfId="0" applyNumberFormat="1" applyFont="1" applyFill="1" applyAlignment="1">
      <alignment horizontal="left" vertical="center"/>
    </xf>
    <xf numFmtId="4" fontId="17" fillId="0" borderId="0" xfId="0" applyNumberFormat="1" applyFont="1" applyFill="1" applyAlignment="1"/>
    <xf numFmtId="4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</cellXfs>
  <cellStyles count="7">
    <cellStyle name="Гиперссылка" xfId="3" builtinId="8"/>
    <cellStyle name="Обычный" xfId="0" builtinId="0"/>
    <cellStyle name="Обычный 3" xfId="1"/>
    <cellStyle name="Обычный 3 2" xfId="4"/>
    <cellStyle name="Обычный 3 2 2" xfId="6"/>
    <cellStyle name="Обычный 3 3" xfId="5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6"/>
  <sheetViews>
    <sheetView tabSelected="1" topLeftCell="A9" zoomScale="80" zoomScaleNormal="80" workbookViewId="0">
      <pane ySplit="6" topLeftCell="A15" activePane="bottomLeft" state="frozen"/>
      <selection activeCell="A9" sqref="A9"/>
      <selection pane="bottomLeft" activeCell="H16" sqref="H16"/>
    </sheetView>
  </sheetViews>
  <sheetFormatPr defaultRowHeight="15.75" x14ac:dyDescent="0.25"/>
  <cols>
    <col min="1" max="1" width="9.140625" style="20"/>
    <col min="2" max="2" width="16.28515625" style="8" customWidth="1"/>
    <col min="3" max="3" width="8.28515625" style="8" hidden="1" customWidth="1"/>
    <col min="4" max="4" width="35.85546875" style="9" customWidth="1"/>
    <col min="5" max="5" width="17.140625" style="8" customWidth="1"/>
    <col min="6" max="6" width="6.5703125" style="8" customWidth="1"/>
    <col min="7" max="7" width="11.28515625" style="40" customWidth="1"/>
    <col min="8" max="8" width="15.7109375" style="10" customWidth="1"/>
    <col min="9" max="9" width="18.7109375" style="10" customWidth="1"/>
    <col min="10" max="10" width="17.5703125" style="11" customWidth="1"/>
    <col min="11" max="11" width="11.7109375" style="11" customWidth="1"/>
    <col min="12" max="12" width="27.7109375" style="20" customWidth="1"/>
    <col min="13" max="13" width="22.5703125" style="20" customWidth="1"/>
    <col min="14" max="14" width="20.7109375" style="20" customWidth="1"/>
    <col min="15" max="15" width="16.42578125" style="20" customWidth="1"/>
    <col min="16" max="16" width="19" style="21" hidden="1" customWidth="1"/>
    <col min="17" max="17" width="13.5703125" style="20" hidden="1" customWidth="1"/>
    <col min="18" max="18" width="11.28515625" style="20" hidden="1" customWidth="1"/>
    <col min="19" max="16384" width="9.140625" style="20"/>
  </cols>
  <sheetData>
    <row r="1" spans="1:18" hidden="1" x14ac:dyDescent="0.25"/>
    <row r="2" spans="1:18" s="22" customFormat="1" ht="15" hidden="1" x14ac:dyDescent="0.25">
      <c r="A2" s="19"/>
      <c r="C2" s="2"/>
      <c r="D2" s="5"/>
      <c r="E2" s="19"/>
      <c r="F2" s="19"/>
      <c r="G2" s="41"/>
      <c r="H2" s="29"/>
      <c r="I2" s="54" t="s">
        <v>849</v>
      </c>
      <c r="J2" s="54"/>
      <c r="K2" s="54"/>
      <c r="L2" s="54"/>
      <c r="M2" s="54"/>
      <c r="N2" s="54"/>
      <c r="O2" s="54"/>
      <c r="P2" s="23"/>
    </row>
    <row r="3" spans="1:18" s="22" customFormat="1" ht="15" hidden="1" x14ac:dyDescent="0.25">
      <c r="A3" s="19"/>
      <c r="C3" s="2"/>
      <c r="D3" s="5"/>
      <c r="E3" s="19"/>
      <c r="F3" s="19"/>
      <c r="G3" s="41"/>
      <c r="H3" s="29"/>
      <c r="I3" s="54" t="s">
        <v>852</v>
      </c>
      <c r="J3" s="54"/>
      <c r="K3" s="54"/>
      <c r="L3" s="54"/>
      <c r="M3" s="54"/>
      <c r="N3" s="54"/>
      <c r="O3" s="54"/>
      <c r="P3" s="23"/>
    </row>
    <row r="4" spans="1:18" s="22" customFormat="1" ht="15" hidden="1" x14ac:dyDescent="0.25">
      <c r="A4" s="19"/>
      <c r="C4" s="2"/>
      <c r="D4" s="5"/>
      <c r="E4" s="19"/>
      <c r="F4" s="19"/>
      <c r="G4" s="41"/>
      <c r="H4" s="29"/>
      <c r="I4" s="29"/>
      <c r="J4" s="18"/>
      <c r="K4" s="18"/>
      <c r="L4" s="24"/>
      <c r="M4" s="24"/>
      <c r="N4" s="24"/>
      <c r="O4" s="24"/>
      <c r="P4" s="23"/>
    </row>
    <row r="5" spans="1:18" s="22" customFormat="1" ht="15" hidden="1" x14ac:dyDescent="0.25">
      <c r="A5" s="19"/>
      <c r="C5" s="2"/>
      <c r="D5" s="5"/>
      <c r="E5" s="19"/>
      <c r="F5" s="19"/>
      <c r="G5" s="54" t="s">
        <v>853</v>
      </c>
      <c r="H5" s="54"/>
      <c r="I5" s="54"/>
      <c r="J5" s="54"/>
      <c r="K5" s="54"/>
      <c r="L5" s="54"/>
      <c r="M5" s="54"/>
      <c r="N5" s="54"/>
      <c r="O5" s="54"/>
      <c r="P5" s="23"/>
    </row>
    <row r="6" spans="1:18" s="22" customFormat="1" ht="15" hidden="1" x14ac:dyDescent="0.25">
      <c r="A6" s="19"/>
      <c r="C6" s="2"/>
      <c r="D6" s="5"/>
      <c r="E6" s="19"/>
      <c r="F6" s="19"/>
      <c r="G6" s="41"/>
      <c r="H6" s="29"/>
      <c r="I6" s="29"/>
      <c r="J6" s="18"/>
      <c r="K6" s="18"/>
      <c r="L6" s="24"/>
      <c r="M6" s="24"/>
      <c r="N6" s="24"/>
      <c r="O6" s="24"/>
      <c r="P6" s="23"/>
    </row>
    <row r="7" spans="1:18" s="22" customFormat="1" ht="15" hidden="1" x14ac:dyDescent="0.25">
      <c r="A7" s="19"/>
      <c r="C7" s="2"/>
      <c r="D7" s="5"/>
      <c r="E7" s="19"/>
      <c r="F7" s="19"/>
      <c r="G7" s="41"/>
      <c r="H7" s="54"/>
      <c r="I7" s="54"/>
      <c r="J7" s="54"/>
      <c r="K7" s="54"/>
      <c r="L7" s="54"/>
      <c r="M7" s="54"/>
      <c r="N7" s="54"/>
      <c r="O7" s="54"/>
      <c r="P7" s="23"/>
    </row>
    <row r="8" spans="1:18" s="22" customFormat="1" ht="15" hidden="1" x14ac:dyDescent="0.25">
      <c r="A8" s="19"/>
      <c r="C8" s="2"/>
      <c r="D8" s="5"/>
      <c r="E8" s="19"/>
      <c r="F8" s="19"/>
      <c r="G8" s="41"/>
      <c r="H8" s="54" t="s">
        <v>879</v>
      </c>
      <c r="I8" s="54"/>
      <c r="J8" s="54"/>
      <c r="K8" s="54"/>
      <c r="L8" s="54"/>
      <c r="M8" s="54"/>
      <c r="N8" s="54"/>
      <c r="O8" s="54"/>
      <c r="P8" s="23"/>
    </row>
    <row r="9" spans="1:18" s="45" customFormat="1" ht="15" x14ac:dyDescent="0.25">
      <c r="A9" s="44" t="s">
        <v>850</v>
      </c>
      <c r="C9" s="46"/>
      <c r="D9" s="46"/>
      <c r="E9" s="44"/>
      <c r="F9" s="44"/>
      <c r="G9" s="48"/>
      <c r="H9" s="47"/>
      <c r="I9" s="47"/>
      <c r="J9" s="44"/>
      <c r="K9" s="44"/>
      <c r="P9" s="49"/>
    </row>
    <row r="10" spans="1:18" s="45" customFormat="1" ht="15" x14ac:dyDescent="0.25">
      <c r="A10" s="44" t="s">
        <v>851</v>
      </c>
      <c r="C10" s="46"/>
      <c r="D10" s="46"/>
      <c r="E10" s="44"/>
      <c r="F10" s="44"/>
      <c r="G10" s="48"/>
      <c r="H10" s="47"/>
      <c r="I10" s="47"/>
      <c r="J10" s="44"/>
      <c r="K10" s="44"/>
      <c r="P10" s="49"/>
    </row>
    <row r="11" spans="1:18" s="45" customFormat="1" ht="15" x14ac:dyDescent="0.25">
      <c r="A11" s="50"/>
      <c r="C11" s="51"/>
      <c r="D11" s="48"/>
      <c r="E11" s="50"/>
      <c r="F11" s="50"/>
      <c r="G11" s="52"/>
      <c r="H11" s="47"/>
      <c r="I11" s="47"/>
      <c r="J11" s="47"/>
      <c r="K11" s="50"/>
      <c r="P11" s="49"/>
    </row>
    <row r="12" spans="1:18" s="45" customFormat="1" ht="15" x14ac:dyDescent="0.25">
      <c r="A12" s="53" t="s">
        <v>880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9"/>
    </row>
    <row r="13" spans="1:18" x14ac:dyDescent="0.25">
      <c r="C13" s="20"/>
      <c r="D13" s="8"/>
      <c r="E13" s="20"/>
      <c r="G13" s="42"/>
      <c r="H13" s="37"/>
      <c r="J13" s="20"/>
      <c r="K13" s="8"/>
      <c r="L13" s="8"/>
      <c r="N13" s="8"/>
    </row>
    <row r="14" spans="1:18" ht="85.5" x14ac:dyDescent="0.25">
      <c r="A14" s="12" t="s">
        <v>860</v>
      </c>
      <c r="B14" s="12" t="s">
        <v>404</v>
      </c>
      <c r="C14" s="12" t="s">
        <v>836</v>
      </c>
      <c r="D14" s="12" t="s">
        <v>861</v>
      </c>
      <c r="E14" s="13" t="s">
        <v>0</v>
      </c>
      <c r="F14" s="12" t="s">
        <v>840</v>
      </c>
      <c r="G14" s="15" t="s">
        <v>2</v>
      </c>
      <c r="H14" s="13" t="s">
        <v>1</v>
      </c>
      <c r="I14" s="13" t="s">
        <v>841</v>
      </c>
      <c r="J14" s="12" t="s">
        <v>3</v>
      </c>
      <c r="K14" s="12" t="s">
        <v>4</v>
      </c>
      <c r="L14" s="1" t="s">
        <v>869</v>
      </c>
      <c r="M14" s="1" t="s">
        <v>842</v>
      </c>
      <c r="N14" s="1" t="s">
        <v>843</v>
      </c>
      <c r="O14" s="1" t="s">
        <v>844</v>
      </c>
    </row>
    <row r="15" spans="1:18" ht="42.75" x14ac:dyDescent="0.25">
      <c r="A15" s="12">
        <v>1</v>
      </c>
      <c r="B15" s="16" t="s">
        <v>405</v>
      </c>
      <c r="C15" s="16">
        <v>10</v>
      </c>
      <c r="D15" s="14" t="s">
        <v>5</v>
      </c>
      <c r="E15" s="15">
        <v>2011</v>
      </c>
      <c r="F15" s="13" t="s">
        <v>286</v>
      </c>
      <c r="G15" s="15">
        <v>2</v>
      </c>
      <c r="H15" s="38">
        <v>5100</v>
      </c>
      <c r="I15" s="38">
        <v>10200</v>
      </c>
      <c r="J15" s="13" t="s">
        <v>878</v>
      </c>
      <c r="K15" s="13" t="s">
        <v>838</v>
      </c>
      <c r="L15" s="1" t="s">
        <v>845</v>
      </c>
      <c r="M15" s="1" t="s">
        <v>846</v>
      </c>
      <c r="N15" s="17" t="s">
        <v>847</v>
      </c>
      <c r="O15" s="1" t="s">
        <v>848</v>
      </c>
      <c r="P15" s="20" t="e">
        <f>#REF!*#REF!</f>
        <v>#REF!</v>
      </c>
      <c r="Q15" s="21" t="e">
        <f>#REF!-P15</f>
        <v>#REF!</v>
      </c>
      <c r="R15" s="21" t="e">
        <f>I15-Q15</f>
        <v>#REF!</v>
      </c>
    </row>
    <row r="16" spans="1:18" ht="42.75" x14ac:dyDescent="0.25">
      <c r="A16" s="12">
        <f t="shared" ref="A16:A75" si="0">A15+1</f>
        <v>2</v>
      </c>
      <c r="B16" s="16" t="s">
        <v>406</v>
      </c>
      <c r="C16" s="16">
        <v>10</v>
      </c>
      <c r="D16" s="14" t="s">
        <v>6</v>
      </c>
      <c r="E16" s="15">
        <v>2015</v>
      </c>
      <c r="F16" s="13" t="s">
        <v>286</v>
      </c>
      <c r="G16" s="15">
        <v>27</v>
      </c>
      <c r="H16" s="38">
        <v>1374.0877777777778</v>
      </c>
      <c r="I16" s="38">
        <v>37100.370000000003</v>
      </c>
      <c r="J16" s="13" t="s">
        <v>878</v>
      </c>
      <c r="K16" s="13" t="s">
        <v>863</v>
      </c>
      <c r="L16" s="1" t="s">
        <v>845</v>
      </c>
      <c r="M16" s="1" t="s">
        <v>846</v>
      </c>
      <c r="N16" s="17" t="s">
        <v>847</v>
      </c>
      <c r="O16" s="1" t="s">
        <v>848</v>
      </c>
      <c r="P16" s="20" t="e">
        <f>#REF!*#REF!</f>
        <v>#REF!</v>
      </c>
      <c r="Q16" s="21" t="e">
        <f>#REF!-P16</f>
        <v>#REF!</v>
      </c>
      <c r="R16" s="21" t="e">
        <f t="shared" ref="R16:R77" si="1">I16-Q16</f>
        <v>#REF!</v>
      </c>
    </row>
    <row r="17" spans="1:18" ht="42.75" x14ac:dyDescent="0.25">
      <c r="A17" s="12">
        <f t="shared" si="0"/>
        <v>3</v>
      </c>
      <c r="B17" s="16" t="s">
        <v>407</v>
      </c>
      <c r="C17" s="16">
        <v>10</v>
      </c>
      <c r="D17" s="14" t="s">
        <v>7</v>
      </c>
      <c r="E17" s="15">
        <v>2016</v>
      </c>
      <c r="F17" s="13" t="s">
        <v>286</v>
      </c>
      <c r="G17" s="15">
        <v>1</v>
      </c>
      <c r="H17" s="38">
        <v>267714.33</v>
      </c>
      <c r="I17" s="38">
        <v>267714.33</v>
      </c>
      <c r="J17" s="13" t="s">
        <v>878</v>
      </c>
      <c r="K17" s="13" t="s">
        <v>837</v>
      </c>
      <c r="L17" s="1" t="s">
        <v>845</v>
      </c>
      <c r="M17" s="1" t="s">
        <v>846</v>
      </c>
      <c r="N17" s="17" t="s">
        <v>847</v>
      </c>
      <c r="O17" s="1" t="s">
        <v>848</v>
      </c>
      <c r="P17" s="20" t="e">
        <f>#REF!*#REF!</f>
        <v>#REF!</v>
      </c>
      <c r="Q17" s="21" t="e">
        <f>#REF!-P17</f>
        <v>#REF!</v>
      </c>
      <c r="R17" s="21" t="e">
        <f t="shared" si="1"/>
        <v>#REF!</v>
      </c>
    </row>
    <row r="18" spans="1:18" ht="42.75" x14ac:dyDescent="0.25">
      <c r="A18" s="12">
        <f t="shared" si="0"/>
        <v>4</v>
      </c>
      <c r="B18" s="1" t="s">
        <v>811</v>
      </c>
      <c r="C18" s="3">
        <v>1</v>
      </c>
      <c r="D18" s="25" t="s">
        <v>794</v>
      </c>
      <c r="E18" s="3">
        <v>2017</v>
      </c>
      <c r="F18" s="13" t="s">
        <v>286</v>
      </c>
      <c r="G18" s="3">
        <v>1</v>
      </c>
      <c r="H18" s="39">
        <v>311250</v>
      </c>
      <c r="I18" s="38">
        <v>311250</v>
      </c>
      <c r="J18" s="13" t="s">
        <v>878</v>
      </c>
      <c r="K18" s="4" t="s">
        <v>837</v>
      </c>
      <c r="L18" s="1" t="s">
        <v>845</v>
      </c>
      <c r="M18" s="1" t="s">
        <v>846</v>
      </c>
      <c r="N18" s="17" t="s">
        <v>847</v>
      </c>
      <c r="O18" s="1" t="s">
        <v>848</v>
      </c>
      <c r="P18" s="20" t="e">
        <f>#REF!*#REF!</f>
        <v>#REF!</v>
      </c>
      <c r="Q18" s="21" t="e">
        <f>#REF!-P18</f>
        <v>#REF!</v>
      </c>
      <c r="R18" s="21" t="e">
        <f t="shared" si="1"/>
        <v>#REF!</v>
      </c>
    </row>
    <row r="19" spans="1:18" ht="42.75" x14ac:dyDescent="0.25">
      <c r="A19" s="12">
        <f t="shared" si="0"/>
        <v>5</v>
      </c>
      <c r="B19" s="26" t="s">
        <v>812</v>
      </c>
      <c r="C19" s="3">
        <v>1</v>
      </c>
      <c r="D19" s="27" t="s">
        <v>794</v>
      </c>
      <c r="E19" s="3">
        <v>2017</v>
      </c>
      <c r="F19" s="13" t="s">
        <v>286</v>
      </c>
      <c r="G19" s="3">
        <v>1</v>
      </c>
      <c r="H19" s="39">
        <v>311250</v>
      </c>
      <c r="I19" s="38">
        <v>311250</v>
      </c>
      <c r="J19" s="13" t="s">
        <v>878</v>
      </c>
      <c r="K19" s="4" t="s">
        <v>837</v>
      </c>
      <c r="L19" s="1" t="s">
        <v>845</v>
      </c>
      <c r="M19" s="1" t="s">
        <v>846</v>
      </c>
      <c r="N19" s="17" t="s">
        <v>847</v>
      </c>
      <c r="O19" s="1" t="s">
        <v>848</v>
      </c>
      <c r="P19" s="20" t="e">
        <f>#REF!*#REF!</f>
        <v>#REF!</v>
      </c>
      <c r="Q19" s="21" t="e">
        <f>#REF!-P19</f>
        <v>#REF!</v>
      </c>
      <c r="R19" s="21" t="e">
        <f t="shared" si="1"/>
        <v>#REF!</v>
      </c>
    </row>
    <row r="20" spans="1:18" ht="42.75" x14ac:dyDescent="0.25">
      <c r="A20" s="12">
        <f t="shared" si="0"/>
        <v>6</v>
      </c>
      <c r="B20" s="16" t="s">
        <v>408</v>
      </c>
      <c r="C20" s="16">
        <v>10</v>
      </c>
      <c r="D20" s="14" t="s">
        <v>8</v>
      </c>
      <c r="E20" s="15">
        <v>2011</v>
      </c>
      <c r="F20" s="13" t="s">
        <v>286</v>
      </c>
      <c r="G20" s="15">
        <v>1</v>
      </c>
      <c r="H20" s="38">
        <v>56170.162500000006</v>
      </c>
      <c r="I20" s="38">
        <v>56170.162500000006</v>
      </c>
      <c r="J20" s="13" t="s">
        <v>878</v>
      </c>
      <c r="K20" s="13" t="s">
        <v>287</v>
      </c>
      <c r="L20" s="1" t="s">
        <v>845</v>
      </c>
      <c r="M20" s="1" t="s">
        <v>846</v>
      </c>
      <c r="N20" s="17" t="s">
        <v>847</v>
      </c>
      <c r="O20" s="1" t="s">
        <v>848</v>
      </c>
      <c r="P20" s="20" t="e">
        <f>#REF!*#REF!</f>
        <v>#REF!</v>
      </c>
      <c r="Q20" s="21" t="e">
        <f>#REF!-P20</f>
        <v>#REF!</v>
      </c>
      <c r="R20" s="21" t="e">
        <f t="shared" si="1"/>
        <v>#REF!</v>
      </c>
    </row>
    <row r="21" spans="1:18" ht="42.75" x14ac:dyDescent="0.25">
      <c r="A21" s="12">
        <f t="shared" si="0"/>
        <v>7</v>
      </c>
      <c r="B21" s="16" t="s">
        <v>409</v>
      </c>
      <c r="C21" s="16">
        <v>10</v>
      </c>
      <c r="D21" s="14" t="s">
        <v>9</v>
      </c>
      <c r="E21" s="15">
        <v>2011</v>
      </c>
      <c r="F21" s="13" t="s">
        <v>286</v>
      </c>
      <c r="G21" s="15">
        <v>1</v>
      </c>
      <c r="H21" s="38">
        <v>4505.9775</v>
      </c>
      <c r="I21" s="38">
        <v>4505.9775</v>
      </c>
      <c r="J21" s="13" t="s">
        <v>878</v>
      </c>
      <c r="K21" s="13" t="s">
        <v>287</v>
      </c>
      <c r="L21" s="1" t="s">
        <v>845</v>
      </c>
      <c r="M21" s="1" t="s">
        <v>846</v>
      </c>
      <c r="N21" s="17" t="s">
        <v>847</v>
      </c>
      <c r="O21" s="1" t="s">
        <v>848</v>
      </c>
      <c r="P21" s="20" t="e">
        <f>#REF!*#REF!</f>
        <v>#REF!</v>
      </c>
      <c r="Q21" s="21" t="e">
        <f>#REF!-P21</f>
        <v>#REF!</v>
      </c>
      <c r="R21" s="21" t="e">
        <f t="shared" si="1"/>
        <v>#REF!</v>
      </c>
    </row>
    <row r="22" spans="1:18" ht="42.75" x14ac:dyDescent="0.25">
      <c r="A22" s="12">
        <f t="shared" si="0"/>
        <v>8</v>
      </c>
      <c r="B22" s="16" t="s">
        <v>410</v>
      </c>
      <c r="C22" s="16">
        <v>10</v>
      </c>
      <c r="D22" s="14" t="s">
        <v>10</v>
      </c>
      <c r="E22" s="15">
        <v>2016</v>
      </c>
      <c r="F22" s="13" t="s">
        <v>286</v>
      </c>
      <c r="G22" s="15">
        <v>1</v>
      </c>
      <c r="H22" s="38">
        <v>4852.5</v>
      </c>
      <c r="I22" s="38">
        <v>4852.5</v>
      </c>
      <c r="J22" s="13" t="s">
        <v>878</v>
      </c>
      <c r="K22" s="13" t="s">
        <v>287</v>
      </c>
      <c r="L22" s="1" t="s">
        <v>845</v>
      </c>
      <c r="M22" s="1" t="s">
        <v>846</v>
      </c>
      <c r="N22" s="17" t="s">
        <v>847</v>
      </c>
      <c r="O22" s="1" t="s">
        <v>848</v>
      </c>
      <c r="P22" s="20" t="e">
        <f>#REF!*#REF!</f>
        <v>#REF!</v>
      </c>
      <c r="Q22" s="21" t="e">
        <f>#REF!-P22</f>
        <v>#REF!</v>
      </c>
      <c r="R22" s="21" t="e">
        <f t="shared" si="1"/>
        <v>#REF!</v>
      </c>
    </row>
    <row r="23" spans="1:18" ht="42.75" x14ac:dyDescent="0.25">
      <c r="A23" s="12">
        <f t="shared" si="0"/>
        <v>9</v>
      </c>
      <c r="B23" s="16" t="s">
        <v>411</v>
      </c>
      <c r="C23" s="16">
        <v>10</v>
      </c>
      <c r="D23" s="14" t="s">
        <v>11</v>
      </c>
      <c r="E23" s="15">
        <v>2011</v>
      </c>
      <c r="F23" s="13" t="s">
        <v>286</v>
      </c>
      <c r="G23" s="15">
        <v>2</v>
      </c>
      <c r="H23" s="38">
        <v>4235.9737500000001</v>
      </c>
      <c r="I23" s="38">
        <v>8471.9475000000002</v>
      </c>
      <c r="J23" s="13" t="s">
        <v>878</v>
      </c>
      <c r="K23" s="13" t="s">
        <v>287</v>
      </c>
      <c r="L23" s="1" t="s">
        <v>845</v>
      </c>
      <c r="M23" s="1" t="s">
        <v>846</v>
      </c>
      <c r="N23" s="17" t="s">
        <v>847</v>
      </c>
      <c r="O23" s="1" t="s">
        <v>848</v>
      </c>
      <c r="P23" s="20" t="e">
        <f>#REF!*#REF!</f>
        <v>#REF!</v>
      </c>
      <c r="Q23" s="21" t="e">
        <f>#REF!-P23</f>
        <v>#REF!</v>
      </c>
      <c r="R23" s="21" t="e">
        <f t="shared" si="1"/>
        <v>#REF!</v>
      </c>
    </row>
    <row r="24" spans="1:18" ht="42.75" x14ac:dyDescent="0.25">
      <c r="A24" s="12">
        <f t="shared" si="0"/>
        <v>10</v>
      </c>
      <c r="B24" s="16" t="s">
        <v>412</v>
      </c>
      <c r="C24" s="16">
        <v>10</v>
      </c>
      <c r="D24" s="14" t="s">
        <v>12</v>
      </c>
      <c r="E24" s="15">
        <v>2012</v>
      </c>
      <c r="F24" s="13" t="s">
        <v>286</v>
      </c>
      <c r="G24" s="15">
        <v>1</v>
      </c>
      <c r="H24" s="38">
        <v>15226.41</v>
      </c>
      <c r="I24" s="38">
        <v>15226.41</v>
      </c>
      <c r="J24" s="13" t="s">
        <v>878</v>
      </c>
      <c r="K24" s="13" t="s">
        <v>838</v>
      </c>
      <c r="L24" s="1" t="s">
        <v>845</v>
      </c>
      <c r="M24" s="1" t="s">
        <v>846</v>
      </c>
      <c r="N24" s="17" t="s">
        <v>847</v>
      </c>
      <c r="O24" s="1" t="s">
        <v>848</v>
      </c>
      <c r="P24" s="20" t="e">
        <f>#REF!*#REF!</f>
        <v>#REF!</v>
      </c>
      <c r="Q24" s="21" t="e">
        <f>#REF!-P24</f>
        <v>#REF!</v>
      </c>
      <c r="R24" s="21" t="e">
        <f t="shared" si="1"/>
        <v>#REF!</v>
      </c>
    </row>
    <row r="25" spans="1:18" ht="42.75" x14ac:dyDescent="0.25">
      <c r="A25" s="12">
        <f t="shared" si="0"/>
        <v>11</v>
      </c>
      <c r="B25" s="16" t="s">
        <v>413</v>
      </c>
      <c r="C25" s="16">
        <v>10</v>
      </c>
      <c r="D25" s="14" t="s">
        <v>13</v>
      </c>
      <c r="E25" s="15">
        <v>2014</v>
      </c>
      <c r="F25" s="13" t="s">
        <v>286</v>
      </c>
      <c r="G25" s="15">
        <v>1</v>
      </c>
      <c r="H25" s="38">
        <v>35324.902500000004</v>
      </c>
      <c r="I25" s="38">
        <v>35324.902500000004</v>
      </c>
      <c r="J25" s="13" t="s">
        <v>878</v>
      </c>
      <c r="K25" s="13" t="s">
        <v>838</v>
      </c>
      <c r="L25" s="1" t="s">
        <v>845</v>
      </c>
      <c r="M25" s="1" t="s">
        <v>846</v>
      </c>
      <c r="N25" s="17" t="s">
        <v>847</v>
      </c>
      <c r="O25" s="1" t="s">
        <v>848</v>
      </c>
      <c r="P25" s="20" t="e">
        <f>#REF!*#REF!</f>
        <v>#REF!</v>
      </c>
      <c r="Q25" s="21" t="e">
        <f>#REF!-P25</f>
        <v>#REF!</v>
      </c>
      <c r="R25" s="21" t="e">
        <f t="shared" si="1"/>
        <v>#REF!</v>
      </c>
    </row>
    <row r="26" spans="1:18" ht="42.75" x14ac:dyDescent="0.25">
      <c r="A26" s="12">
        <f t="shared" si="0"/>
        <v>12</v>
      </c>
      <c r="B26" s="16" t="s">
        <v>414</v>
      </c>
      <c r="C26" s="16">
        <v>10</v>
      </c>
      <c r="D26" s="14" t="s">
        <v>14</v>
      </c>
      <c r="E26" s="15">
        <v>2016</v>
      </c>
      <c r="F26" s="13" t="s">
        <v>286</v>
      </c>
      <c r="G26" s="15">
        <v>2</v>
      </c>
      <c r="H26" s="38">
        <v>1255.845</v>
      </c>
      <c r="I26" s="38">
        <v>2511.69</v>
      </c>
      <c r="J26" s="13" t="s">
        <v>878</v>
      </c>
      <c r="K26" s="13" t="s">
        <v>838</v>
      </c>
      <c r="L26" s="1" t="s">
        <v>845</v>
      </c>
      <c r="M26" s="1" t="s">
        <v>846</v>
      </c>
      <c r="N26" s="17" t="s">
        <v>847</v>
      </c>
      <c r="O26" s="1" t="s">
        <v>848</v>
      </c>
      <c r="P26" s="20" t="e">
        <f>#REF!*#REF!</f>
        <v>#REF!</v>
      </c>
      <c r="Q26" s="21" t="e">
        <f>#REF!-P26</f>
        <v>#REF!</v>
      </c>
      <c r="R26" s="21" t="e">
        <f t="shared" si="1"/>
        <v>#REF!</v>
      </c>
    </row>
    <row r="27" spans="1:18" ht="42.75" x14ac:dyDescent="0.25">
      <c r="A27" s="12">
        <f t="shared" si="0"/>
        <v>13</v>
      </c>
      <c r="B27" s="16" t="s">
        <v>415</v>
      </c>
      <c r="C27" s="16">
        <v>10</v>
      </c>
      <c r="D27" s="14" t="s">
        <v>15</v>
      </c>
      <c r="E27" s="15">
        <v>2014</v>
      </c>
      <c r="F27" s="13" t="s">
        <v>286</v>
      </c>
      <c r="G27" s="15">
        <v>3</v>
      </c>
      <c r="H27" s="38">
        <v>87249.232499999998</v>
      </c>
      <c r="I27" s="38">
        <v>261747.69750000001</v>
      </c>
      <c r="J27" s="13" t="s">
        <v>878</v>
      </c>
      <c r="K27" s="13" t="s">
        <v>838</v>
      </c>
      <c r="L27" s="1" t="s">
        <v>845</v>
      </c>
      <c r="M27" s="1" t="s">
        <v>846</v>
      </c>
      <c r="N27" s="17" t="s">
        <v>847</v>
      </c>
      <c r="O27" s="1" t="s">
        <v>848</v>
      </c>
      <c r="P27" s="20" t="e">
        <f>#REF!*#REF!</f>
        <v>#REF!</v>
      </c>
      <c r="Q27" s="21" t="e">
        <f>#REF!-P27</f>
        <v>#REF!</v>
      </c>
      <c r="R27" s="21" t="e">
        <f t="shared" si="1"/>
        <v>#REF!</v>
      </c>
    </row>
    <row r="28" spans="1:18" ht="42.75" x14ac:dyDescent="0.25">
      <c r="A28" s="12">
        <f t="shared" si="0"/>
        <v>14</v>
      </c>
      <c r="B28" s="16" t="s">
        <v>416</v>
      </c>
      <c r="C28" s="16">
        <v>10</v>
      </c>
      <c r="D28" s="14" t="s">
        <v>16</v>
      </c>
      <c r="E28" s="15">
        <v>2011</v>
      </c>
      <c r="F28" s="13" t="s">
        <v>286</v>
      </c>
      <c r="G28" s="15">
        <v>305</v>
      </c>
      <c r="H28" s="38">
        <v>245.53025409836067</v>
      </c>
      <c r="I28" s="38">
        <v>74886.727500000008</v>
      </c>
      <c r="J28" s="13" t="s">
        <v>878</v>
      </c>
      <c r="K28" s="13" t="s">
        <v>287</v>
      </c>
      <c r="L28" s="1" t="s">
        <v>845</v>
      </c>
      <c r="M28" s="1" t="s">
        <v>846</v>
      </c>
      <c r="N28" s="17" t="s">
        <v>847</v>
      </c>
      <c r="O28" s="1" t="s">
        <v>848</v>
      </c>
      <c r="P28" s="20" t="e">
        <f>#REF!*#REF!</f>
        <v>#REF!</v>
      </c>
      <c r="Q28" s="21" t="e">
        <f>#REF!-P28</f>
        <v>#REF!</v>
      </c>
      <c r="R28" s="21" t="e">
        <f t="shared" si="1"/>
        <v>#REF!</v>
      </c>
    </row>
    <row r="29" spans="1:18" ht="42.75" x14ac:dyDescent="0.25">
      <c r="A29" s="12">
        <f t="shared" si="0"/>
        <v>15</v>
      </c>
      <c r="B29" s="16" t="s">
        <v>417</v>
      </c>
      <c r="C29" s="16">
        <v>10</v>
      </c>
      <c r="D29" s="14" t="s">
        <v>17</v>
      </c>
      <c r="E29" s="15">
        <v>2011</v>
      </c>
      <c r="F29" s="13" t="s">
        <v>286</v>
      </c>
      <c r="G29" s="15">
        <v>11</v>
      </c>
      <c r="H29" s="38">
        <v>346.30363636363637</v>
      </c>
      <c r="I29" s="38">
        <v>3809.34</v>
      </c>
      <c r="J29" s="13" t="s">
        <v>878</v>
      </c>
      <c r="K29" s="13" t="s">
        <v>287</v>
      </c>
      <c r="L29" s="1" t="s">
        <v>845</v>
      </c>
      <c r="M29" s="1" t="s">
        <v>846</v>
      </c>
      <c r="N29" s="17" t="s">
        <v>847</v>
      </c>
      <c r="O29" s="1" t="s">
        <v>848</v>
      </c>
      <c r="P29" s="20" t="e">
        <f>#REF!*#REF!</f>
        <v>#REF!</v>
      </c>
      <c r="Q29" s="21" t="e">
        <f>#REF!-P29</f>
        <v>#REF!</v>
      </c>
      <c r="R29" s="21" t="e">
        <f t="shared" si="1"/>
        <v>#REF!</v>
      </c>
    </row>
    <row r="30" spans="1:18" ht="42.75" x14ac:dyDescent="0.25">
      <c r="A30" s="12">
        <f t="shared" si="0"/>
        <v>16</v>
      </c>
      <c r="B30" s="16" t="s">
        <v>418</v>
      </c>
      <c r="C30" s="16">
        <v>10</v>
      </c>
      <c r="D30" s="14" t="s">
        <v>18</v>
      </c>
      <c r="E30" s="15">
        <v>2017</v>
      </c>
      <c r="F30" s="13" t="s">
        <v>286</v>
      </c>
      <c r="G30" s="15">
        <v>3</v>
      </c>
      <c r="H30" s="38">
        <v>3047.7975000000001</v>
      </c>
      <c r="I30" s="38">
        <v>9143.3924999999999</v>
      </c>
      <c r="J30" s="13" t="s">
        <v>878</v>
      </c>
      <c r="K30" s="13" t="s">
        <v>864</v>
      </c>
      <c r="L30" s="1" t="s">
        <v>845</v>
      </c>
      <c r="M30" s="1" t="s">
        <v>846</v>
      </c>
      <c r="N30" s="17" t="s">
        <v>847</v>
      </c>
      <c r="O30" s="1" t="s">
        <v>848</v>
      </c>
      <c r="P30" s="20" t="e">
        <f>#REF!*#REF!</f>
        <v>#REF!</v>
      </c>
      <c r="Q30" s="21" t="e">
        <f>#REF!-P30</f>
        <v>#REF!</v>
      </c>
      <c r="R30" s="21" t="e">
        <f t="shared" si="1"/>
        <v>#REF!</v>
      </c>
    </row>
    <row r="31" spans="1:18" ht="42.75" x14ac:dyDescent="0.25">
      <c r="A31" s="12">
        <f t="shared" si="0"/>
        <v>17</v>
      </c>
      <c r="B31" s="16" t="s">
        <v>419</v>
      </c>
      <c r="C31" s="16">
        <v>10</v>
      </c>
      <c r="D31" s="14" t="s">
        <v>19</v>
      </c>
      <c r="E31" s="15">
        <v>2014</v>
      </c>
      <c r="F31" s="13" t="s">
        <v>286</v>
      </c>
      <c r="G31" s="15">
        <v>1</v>
      </c>
      <c r="H31" s="38">
        <v>8002.4925000000003</v>
      </c>
      <c r="I31" s="38">
        <v>8002.4925000000003</v>
      </c>
      <c r="J31" s="13" t="s">
        <v>878</v>
      </c>
      <c r="K31" s="13" t="s">
        <v>864</v>
      </c>
      <c r="L31" s="1" t="s">
        <v>845</v>
      </c>
      <c r="M31" s="1" t="s">
        <v>846</v>
      </c>
      <c r="N31" s="17" t="s">
        <v>847</v>
      </c>
      <c r="O31" s="1" t="s">
        <v>848</v>
      </c>
      <c r="P31" s="20" t="e">
        <f>#REF!*#REF!</f>
        <v>#REF!</v>
      </c>
      <c r="Q31" s="21" t="e">
        <f>#REF!-P31</f>
        <v>#REF!</v>
      </c>
      <c r="R31" s="21" t="e">
        <f t="shared" si="1"/>
        <v>#REF!</v>
      </c>
    </row>
    <row r="32" spans="1:18" ht="42.75" x14ac:dyDescent="0.25">
      <c r="A32" s="12">
        <f t="shared" si="0"/>
        <v>18</v>
      </c>
      <c r="B32" s="16" t="s">
        <v>420</v>
      </c>
      <c r="C32" s="16">
        <v>10</v>
      </c>
      <c r="D32" s="14" t="s">
        <v>20</v>
      </c>
      <c r="E32" s="15">
        <v>2013</v>
      </c>
      <c r="F32" s="13" t="s">
        <v>286</v>
      </c>
      <c r="G32" s="15">
        <v>8</v>
      </c>
      <c r="H32" s="38">
        <v>4236.3562500000007</v>
      </c>
      <c r="I32" s="38">
        <v>33890.850000000006</v>
      </c>
      <c r="J32" s="13" t="s">
        <v>878</v>
      </c>
      <c r="K32" s="13" t="s">
        <v>864</v>
      </c>
      <c r="L32" s="1" t="s">
        <v>845</v>
      </c>
      <c r="M32" s="1" t="s">
        <v>846</v>
      </c>
      <c r="N32" s="17" t="s">
        <v>847</v>
      </c>
      <c r="O32" s="1" t="s">
        <v>848</v>
      </c>
      <c r="P32" s="20" t="e">
        <f>#REF!*#REF!</f>
        <v>#REF!</v>
      </c>
      <c r="Q32" s="21" t="e">
        <f>#REF!-P32</f>
        <v>#REF!</v>
      </c>
      <c r="R32" s="21" t="e">
        <f t="shared" si="1"/>
        <v>#REF!</v>
      </c>
    </row>
    <row r="33" spans="1:18" ht="42.75" x14ac:dyDescent="0.25">
      <c r="A33" s="12">
        <f t="shared" si="0"/>
        <v>19</v>
      </c>
      <c r="B33" s="16" t="s">
        <v>421</v>
      </c>
      <c r="C33" s="16">
        <v>10</v>
      </c>
      <c r="D33" s="14" t="s">
        <v>21</v>
      </c>
      <c r="E33" s="15">
        <v>2018</v>
      </c>
      <c r="F33" s="13" t="s">
        <v>286</v>
      </c>
      <c r="G33" s="15">
        <v>6</v>
      </c>
      <c r="H33" s="38">
        <v>2053.5225</v>
      </c>
      <c r="I33" s="38">
        <v>12321.135</v>
      </c>
      <c r="J33" s="13" t="s">
        <v>878</v>
      </c>
      <c r="K33" s="13" t="s">
        <v>864</v>
      </c>
      <c r="L33" s="1" t="s">
        <v>845</v>
      </c>
      <c r="M33" s="1" t="s">
        <v>846</v>
      </c>
      <c r="N33" s="17" t="s">
        <v>847</v>
      </c>
      <c r="O33" s="1" t="s">
        <v>848</v>
      </c>
      <c r="P33" s="20" t="e">
        <f>#REF!*#REF!</f>
        <v>#REF!</v>
      </c>
      <c r="Q33" s="21" t="e">
        <f>#REF!-P33</f>
        <v>#REF!</v>
      </c>
      <c r="R33" s="21" t="e">
        <f t="shared" si="1"/>
        <v>#REF!</v>
      </c>
    </row>
    <row r="34" spans="1:18" ht="42.75" x14ac:dyDescent="0.25">
      <c r="A34" s="12">
        <f t="shared" si="0"/>
        <v>20</v>
      </c>
      <c r="B34" s="16" t="s">
        <v>422</v>
      </c>
      <c r="C34" s="16">
        <v>10</v>
      </c>
      <c r="D34" s="14" t="s">
        <v>22</v>
      </c>
      <c r="E34" s="15">
        <v>2015</v>
      </c>
      <c r="F34" s="13" t="s">
        <v>286</v>
      </c>
      <c r="G34" s="15">
        <v>3</v>
      </c>
      <c r="H34" s="38">
        <v>4029.24</v>
      </c>
      <c r="I34" s="38">
        <v>12087.72</v>
      </c>
      <c r="J34" s="13" t="s">
        <v>878</v>
      </c>
      <c r="K34" s="13" t="s">
        <v>864</v>
      </c>
      <c r="L34" s="1" t="s">
        <v>845</v>
      </c>
      <c r="M34" s="1" t="s">
        <v>846</v>
      </c>
      <c r="N34" s="17" t="s">
        <v>847</v>
      </c>
      <c r="O34" s="1" t="s">
        <v>848</v>
      </c>
      <c r="P34" s="20" t="e">
        <f>#REF!*#REF!</f>
        <v>#REF!</v>
      </c>
      <c r="Q34" s="21" t="e">
        <f>#REF!-P34</f>
        <v>#REF!</v>
      </c>
      <c r="R34" s="21" t="e">
        <f t="shared" si="1"/>
        <v>#REF!</v>
      </c>
    </row>
    <row r="35" spans="1:18" ht="42.75" x14ac:dyDescent="0.25">
      <c r="A35" s="12">
        <f t="shared" si="0"/>
        <v>21</v>
      </c>
      <c r="B35" s="16" t="s">
        <v>423</v>
      </c>
      <c r="C35" s="16">
        <v>10</v>
      </c>
      <c r="D35" s="14" t="s">
        <v>23</v>
      </c>
      <c r="E35" s="15">
        <v>2017</v>
      </c>
      <c r="F35" s="13" t="s">
        <v>286</v>
      </c>
      <c r="G35" s="15">
        <v>1</v>
      </c>
      <c r="H35" s="38">
        <v>3727.38</v>
      </c>
      <c r="I35" s="38">
        <v>3727.38</v>
      </c>
      <c r="J35" s="13" t="s">
        <v>878</v>
      </c>
      <c r="K35" s="13" t="s">
        <v>864</v>
      </c>
      <c r="L35" s="1" t="s">
        <v>845</v>
      </c>
      <c r="M35" s="1" t="s">
        <v>846</v>
      </c>
      <c r="N35" s="17" t="s">
        <v>847</v>
      </c>
      <c r="O35" s="1" t="s">
        <v>848</v>
      </c>
      <c r="P35" s="20" t="e">
        <f>#REF!*#REF!</f>
        <v>#REF!</v>
      </c>
      <c r="Q35" s="21" t="e">
        <f>#REF!-P35</f>
        <v>#REF!</v>
      </c>
      <c r="R35" s="21" t="e">
        <f t="shared" si="1"/>
        <v>#REF!</v>
      </c>
    </row>
    <row r="36" spans="1:18" ht="42.75" x14ac:dyDescent="0.25">
      <c r="A36" s="12">
        <f t="shared" si="0"/>
        <v>22</v>
      </c>
      <c r="B36" s="16" t="s">
        <v>424</v>
      </c>
      <c r="C36" s="16">
        <v>10</v>
      </c>
      <c r="D36" s="14" t="s">
        <v>24</v>
      </c>
      <c r="E36" s="15">
        <v>2017</v>
      </c>
      <c r="F36" s="13" t="s">
        <v>286</v>
      </c>
      <c r="G36" s="15">
        <v>2</v>
      </c>
      <c r="H36" s="38">
        <v>6849.0637499999993</v>
      </c>
      <c r="I36" s="38">
        <v>13698.127499999999</v>
      </c>
      <c r="J36" s="13" t="s">
        <v>878</v>
      </c>
      <c r="K36" s="13" t="s">
        <v>864</v>
      </c>
      <c r="L36" s="1" t="s">
        <v>845</v>
      </c>
      <c r="M36" s="1" t="s">
        <v>846</v>
      </c>
      <c r="N36" s="17" t="s">
        <v>847</v>
      </c>
      <c r="O36" s="1" t="s">
        <v>848</v>
      </c>
      <c r="P36" s="20" t="e">
        <f>#REF!*#REF!</f>
        <v>#REF!</v>
      </c>
      <c r="Q36" s="21" t="e">
        <f>#REF!-P36</f>
        <v>#REF!</v>
      </c>
      <c r="R36" s="21" t="e">
        <f t="shared" si="1"/>
        <v>#REF!</v>
      </c>
    </row>
    <row r="37" spans="1:18" ht="42.75" x14ac:dyDescent="0.25">
      <c r="A37" s="12">
        <f t="shared" si="0"/>
        <v>23</v>
      </c>
      <c r="B37" s="16" t="s">
        <v>425</v>
      </c>
      <c r="C37" s="16">
        <v>10</v>
      </c>
      <c r="D37" s="14" t="s">
        <v>25</v>
      </c>
      <c r="E37" s="15">
        <v>2017</v>
      </c>
      <c r="F37" s="13" t="s">
        <v>286</v>
      </c>
      <c r="G37" s="15">
        <v>3</v>
      </c>
      <c r="H37" s="38">
        <v>1440</v>
      </c>
      <c r="I37" s="38">
        <v>4320</v>
      </c>
      <c r="J37" s="13" t="s">
        <v>878</v>
      </c>
      <c r="K37" s="13" t="s">
        <v>864</v>
      </c>
      <c r="L37" s="1" t="s">
        <v>845</v>
      </c>
      <c r="M37" s="1" t="s">
        <v>846</v>
      </c>
      <c r="N37" s="17" t="s">
        <v>847</v>
      </c>
      <c r="O37" s="1" t="s">
        <v>848</v>
      </c>
      <c r="P37" s="20" t="e">
        <f>#REF!*#REF!</f>
        <v>#REF!</v>
      </c>
      <c r="Q37" s="21" t="e">
        <f>#REF!-P37</f>
        <v>#REF!</v>
      </c>
      <c r="R37" s="21" t="e">
        <f t="shared" si="1"/>
        <v>#REF!</v>
      </c>
    </row>
    <row r="38" spans="1:18" ht="42.75" x14ac:dyDescent="0.25">
      <c r="A38" s="12">
        <f t="shared" si="0"/>
        <v>24</v>
      </c>
      <c r="B38" s="16" t="s">
        <v>426</v>
      </c>
      <c r="C38" s="16">
        <v>10</v>
      </c>
      <c r="D38" s="14" t="s">
        <v>26</v>
      </c>
      <c r="E38" s="15">
        <v>2011</v>
      </c>
      <c r="F38" s="13" t="s">
        <v>286</v>
      </c>
      <c r="G38" s="15">
        <v>248</v>
      </c>
      <c r="H38" s="38">
        <v>58.222499999999997</v>
      </c>
      <c r="I38" s="38">
        <v>14439.179999999998</v>
      </c>
      <c r="J38" s="13" t="s">
        <v>878</v>
      </c>
      <c r="K38" s="13" t="s">
        <v>864</v>
      </c>
      <c r="L38" s="1" t="s">
        <v>845</v>
      </c>
      <c r="M38" s="1" t="s">
        <v>846</v>
      </c>
      <c r="N38" s="17" t="s">
        <v>847</v>
      </c>
      <c r="O38" s="1" t="s">
        <v>848</v>
      </c>
      <c r="P38" s="20" t="e">
        <f>#REF!*#REF!</f>
        <v>#REF!</v>
      </c>
      <c r="Q38" s="21" t="e">
        <f>#REF!-P38</f>
        <v>#REF!</v>
      </c>
      <c r="R38" s="21" t="e">
        <f t="shared" si="1"/>
        <v>#REF!</v>
      </c>
    </row>
    <row r="39" spans="1:18" ht="42.75" x14ac:dyDescent="0.25">
      <c r="A39" s="12">
        <f t="shared" si="0"/>
        <v>25</v>
      </c>
      <c r="B39" s="16" t="s">
        <v>427</v>
      </c>
      <c r="C39" s="16">
        <v>10</v>
      </c>
      <c r="D39" s="14" t="s">
        <v>27</v>
      </c>
      <c r="E39" s="15">
        <v>2018</v>
      </c>
      <c r="F39" s="13" t="s">
        <v>286</v>
      </c>
      <c r="G39" s="15">
        <v>50</v>
      </c>
      <c r="H39" s="38">
        <v>56.25</v>
      </c>
      <c r="I39" s="38">
        <v>2812.5</v>
      </c>
      <c r="J39" s="13" t="s">
        <v>878</v>
      </c>
      <c r="K39" s="13" t="s">
        <v>863</v>
      </c>
      <c r="L39" s="1" t="s">
        <v>845</v>
      </c>
      <c r="M39" s="1" t="s">
        <v>846</v>
      </c>
      <c r="N39" s="17" t="s">
        <v>847</v>
      </c>
      <c r="O39" s="1" t="s">
        <v>848</v>
      </c>
      <c r="P39" s="20" t="e">
        <f>#REF!*#REF!</f>
        <v>#REF!</v>
      </c>
      <c r="Q39" s="21" t="e">
        <f>#REF!-P39</f>
        <v>#REF!</v>
      </c>
      <c r="R39" s="21" t="e">
        <f t="shared" si="1"/>
        <v>#REF!</v>
      </c>
    </row>
    <row r="40" spans="1:18" ht="42.75" x14ac:dyDescent="0.25">
      <c r="A40" s="12">
        <f t="shared" si="0"/>
        <v>26</v>
      </c>
      <c r="B40" s="16" t="s">
        <v>428</v>
      </c>
      <c r="C40" s="16">
        <v>10</v>
      </c>
      <c r="D40" s="14" t="s">
        <v>28</v>
      </c>
      <c r="E40" s="15">
        <v>2018</v>
      </c>
      <c r="F40" s="13" t="s">
        <v>286</v>
      </c>
      <c r="G40" s="15">
        <v>50</v>
      </c>
      <c r="H40" s="38">
        <v>51.75</v>
      </c>
      <c r="I40" s="38">
        <v>2587.5</v>
      </c>
      <c r="J40" s="13" t="s">
        <v>878</v>
      </c>
      <c r="K40" s="13" t="s">
        <v>863</v>
      </c>
      <c r="L40" s="1" t="s">
        <v>845</v>
      </c>
      <c r="M40" s="1" t="s">
        <v>846</v>
      </c>
      <c r="N40" s="17" t="s">
        <v>847</v>
      </c>
      <c r="O40" s="1" t="s">
        <v>848</v>
      </c>
      <c r="P40" s="20" t="e">
        <f>#REF!*#REF!</f>
        <v>#REF!</v>
      </c>
      <c r="Q40" s="21" t="e">
        <f>#REF!-P40</f>
        <v>#REF!</v>
      </c>
      <c r="R40" s="21" t="e">
        <f t="shared" si="1"/>
        <v>#REF!</v>
      </c>
    </row>
    <row r="41" spans="1:18" ht="42.75" x14ac:dyDescent="0.25">
      <c r="A41" s="12">
        <f t="shared" si="0"/>
        <v>27</v>
      </c>
      <c r="B41" s="16" t="s">
        <v>429</v>
      </c>
      <c r="C41" s="16">
        <v>10</v>
      </c>
      <c r="D41" s="14" t="s">
        <v>29</v>
      </c>
      <c r="E41" s="15">
        <v>2014</v>
      </c>
      <c r="F41" s="13" t="s">
        <v>286</v>
      </c>
      <c r="G41" s="15">
        <v>0.13100000000000001</v>
      </c>
      <c r="H41" s="38">
        <v>325548.9503816794</v>
      </c>
      <c r="I41" s="38">
        <v>42646.912500000006</v>
      </c>
      <c r="J41" s="13" t="s">
        <v>878</v>
      </c>
      <c r="K41" s="13" t="s">
        <v>863</v>
      </c>
      <c r="L41" s="1" t="s">
        <v>845</v>
      </c>
      <c r="M41" s="1" t="s">
        <v>846</v>
      </c>
      <c r="N41" s="17" t="s">
        <v>847</v>
      </c>
      <c r="O41" s="1" t="s">
        <v>848</v>
      </c>
      <c r="P41" s="20" t="e">
        <f>#REF!*#REF!</f>
        <v>#REF!</v>
      </c>
      <c r="Q41" s="21" t="e">
        <f>#REF!-P41</f>
        <v>#REF!</v>
      </c>
      <c r="R41" s="21" t="e">
        <f t="shared" si="1"/>
        <v>#REF!</v>
      </c>
    </row>
    <row r="42" spans="1:18" ht="42.75" x14ac:dyDescent="0.25">
      <c r="A42" s="12">
        <f t="shared" si="0"/>
        <v>28</v>
      </c>
      <c r="B42" s="16" t="s">
        <v>430</v>
      </c>
      <c r="C42" s="16">
        <v>10</v>
      </c>
      <c r="D42" s="14" t="s">
        <v>30</v>
      </c>
      <c r="E42" s="15">
        <v>2014</v>
      </c>
      <c r="F42" s="13" t="s">
        <v>286</v>
      </c>
      <c r="G42" s="15">
        <v>0.05</v>
      </c>
      <c r="H42" s="38">
        <v>358298.85</v>
      </c>
      <c r="I42" s="38">
        <v>17914.942500000001</v>
      </c>
      <c r="J42" s="13" t="s">
        <v>878</v>
      </c>
      <c r="K42" s="13" t="s">
        <v>863</v>
      </c>
      <c r="L42" s="1" t="s">
        <v>845</v>
      </c>
      <c r="M42" s="1" t="s">
        <v>846</v>
      </c>
      <c r="N42" s="17" t="s">
        <v>847</v>
      </c>
      <c r="O42" s="1" t="s">
        <v>848</v>
      </c>
      <c r="P42" s="20" t="e">
        <f>#REF!*#REF!</f>
        <v>#REF!</v>
      </c>
      <c r="Q42" s="21" t="e">
        <f>#REF!-P42</f>
        <v>#REF!</v>
      </c>
      <c r="R42" s="21" t="e">
        <f t="shared" si="1"/>
        <v>#REF!</v>
      </c>
    </row>
    <row r="43" spans="1:18" ht="42.75" x14ac:dyDescent="0.25">
      <c r="A43" s="12">
        <f t="shared" si="0"/>
        <v>29</v>
      </c>
      <c r="B43" s="16" t="s">
        <v>431</v>
      </c>
      <c r="C43" s="16">
        <v>10</v>
      </c>
      <c r="D43" s="14" t="s">
        <v>31</v>
      </c>
      <c r="E43" s="15">
        <v>2013</v>
      </c>
      <c r="F43" s="13" t="s">
        <v>286</v>
      </c>
      <c r="G43" s="15">
        <v>13</v>
      </c>
      <c r="H43" s="38">
        <v>1403.04</v>
      </c>
      <c r="I43" s="38">
        <v>18239.52</v>
      </c>
      <c r="J43" s="13" t="s">
        <v>878</v>
      </c>
      <c r="K43" s="13" t="s">
        <v>838</v>
      </c>
      <c r="L43" s="1" t="s">
        <v>845</v>
      </c>
      <c r="M43" s="1" t="s">
        <v>846</v>
      </c>
      <c r="N43" s="17" t="s">
        <v>847</v>
      </c>
      <c r="O43" s="1" t="s">
        <v>848</v>
      </c>
      <c r="P43" s="20" t="e">
        <f>#REF!*#REF!</f>
        <v>#REF!</v>
      </c>
      <c r="Q43" s="21" t="e">
        <f>#REF!-P43</f>
        <v>#REF!</v>
      </c>
      <c r="R43" s="21" t="e">
        <f t="shared" si="1"/>
        <v>#REF!</v>
      </c>
    </row>
    <row r="44" spans="1:18" ht="42.75" x14ac:dyDescent="0.25">
      <c r="A44" s="12">
        <f t="shared" si="0"/>
        <v>30</v>
      </c>
      <c r="B44" s="16" t="s">
        <v>432</v>
      </c>
      <c r="C44" s="16">
        <v>10</v>
      </c>
      <c r="D44" s="14" t="s">
        <v>32</v>
      </c>
      <c r="E44" s="15">
        <v>2013</v>
      </c>
      <c r="F44" s="13" t="s">
        <v>286</v>
      </c>
      <c r="G44" s="15">
        <v>2</v>
      </c>
      <c r="H44" s="38">
        <v>816.19125000000008</v>
      </c>
      <c r="I44" s="38">
        <v>1632.3825000000002</v>
      </c>
      <c r="J44" s="13" t="s">
        <v>878</v>
      </c>
      <c r="K44" s="13" t="s">
        <v>838</v>
      </c>
      <c r="L44" s="1" t="s">
        <v>845</v>
      </c>
      <c r="M44" s="1" t="s">
        <v>846</v>
      </c>
      <c r="N44" s="17" t="s">
        <v>847</v>
      </c>
      <c r="O44" s="1" t="s">
        <v>848</v>
      </c>
      <c r="P44" s="20" t="e">
        <f>#REF!*#REF!</f>
        <v>#REF!</v>
      </c>
      <c r="Q44" s="21" t="e">
        <f>#REF!-P44</f>
        <v>#REF!</v>
      </c>
      <c r="R44" s="21" t="e">
        <f t="shared" si="1"/>
        <v>#REF!</v>
      </c>
    </row>
    <row r="45" spans="1:18" ht="42.75" x14ac:dyDescent="0.25">
      <c r="A45" s="12">
        <f t="shared" si="0"/>
        <v>31</v>
      </c>
      <c r="B45" s="16" t="s">
        <v>433</v>
      </c>
      <c r="C45" s="16">
        <v>10</v>
      </c>
      <c r="D45" s="14" t="s">
        <v>33</v>
      </c>
      <c r="E45" s="15">
        <v>2014</v>
      </c>
      <c r="F45" s="13" t="s">
        <v>286</v>
      </c>
      <c r="G45" s="15">
        <v>1</v>
      </c>
      <c r="H45" s="38">
        <v>20732.88</v>
      </c>
      <c r="I45" s="38">
        <v>20732.88</v>
      </c>
      <c r="J45" s="13" t="s">
        <v>878</v>
      </c>
      <c r="K45" s="13" t="s">
        <v>838</v>
      </c>
      <c r="L45" s="1" t="s">
        <v>845</v>
      </c>
      <c r="M45" s="1" t="s">
        <v>846</v>
      </c>
      <c r="N45" s="17" t="s">
        <v>847</v>
      </c>
      <c r="O45" s="1" t="s">
        <v>848</v>
      </c>
      <c r="P45" s="20" t="e">
        <f>#REF!*#REF!</f>
        <v>#REF!</v>
      </c>
      <c r="Q45" s="21" t="e">
        <f>#REF!-P45</f>
        <v>#REF!</v>
      </c>
      <c r="R45" s="21" t="e">
        <f t="shared" si="1"/>
        <v>#REF!</v>
      </c>
    </row>
    <row r="46" spans="1:18" ht="42.75" x14ac:dyDescent="0.25">
      <c r="A46" s="12">
        <f t="shared" si="0"/>
        <v>32</v>
      </c>
      <c r="B46" s="16" t="s">
        <v>434</v>
      </c>
      <c r="C46" s="16">
        <v>10</v>
      </c>
      <c r="D46" s="14" t="s">
        <v>34</v>
      </c>
      <c r="E46" s="15">
        <v>2014</v>
      </c>
      <c r="F46" s="13" t="s">
        <v>286</v>
      </c>
      <c r="G46" s="15">
        <v>8</v>
      </c>
      <c r="H46" s="38">
        <v>2136.819375</v>
      </c>
      <c r="I46" s="38">
        <v>17094.555</v>
      </c>
      <c r="J46" s="13" t="s">
        <v>878</v>
      </c>
      <c r="K46" s="13" t="s">
        <v>838</v>
      </c>
      <c r="L46" s="1" t="s">
        <v>845</v>
      </c>
      <c r="M46" s="1" t="s">
        <v>846</v>
      </c>
      <c r="N46" s="17" t="s">
        <v>847</v>
      </c>
      <c r="O46" s="1" t="s">
        <v>848</v>
      </c>
      <c r="P46" s="20" t="e">
        <f>#REF!*#REF!</f>
        <v>#REF!</v>
      </c>
      <c r="Q46" s="21" t="e">
        <f>#REF!-P46</f>
        <v>#REF!</v>
      </c>
      <c r="R46" s="21" t="e">
        <f t="shared" si="1"/>
        <v>#REF!</v>
      </c>
    </row>
    <row r="47" spans="1:18" ht="42.75" x14ac:dyDescent="0.25">
      <c r="A47" s="12">
        <f t="shared" si="0"/>
        <v>33</v>
      </c>
      <c r="B47" s="16" t="s">
        <v>435</v>
      </c>
      <c r="C47" s="16">
        <v>10</v>
      </c>
      <c r="D47" s="14" t="s">
        <v>35</v>
      </c>
      <c r="E47" s="15">
        <v>2017</v>
      </c>
      <c r="F47" s="13" t="s">
        <v>286</v>
      </c>
      <c r="G47" s="15">
        <v>2</v>
      </c>
      <c r="H47" s="38">
        <v>59195.430000000008</v>
      </c>
      <c r="I47" s="38">
        <v>118390.86000000002</v>
      </c>
      <c r="J47" s="13" t="s">
        <v>878</v>
      </c>
      <c r="K47" s="13" t="s">
        <v>838</v>
      </c>
      <c r="L47" s="1" t="s">
        <v>845</v>
      </c>
      <c r="M47" s="1" t="s">
        <v>846</v>
      </c>
      <c r="N47" s="17" t="s">
        <v>847</v>
      </c>
      <c r="O47" s="1" t="s">
        <v>848</v>
      </c>
      <c r="P47" s="20" t="e">
        <f>#REF!*#REF!</f>
        <v>#REF!</v>
      </c>
      <c r="Q47" s="21" t="e">
        <f>#REF!-P47</f>
        <v>#REF!</v>
      </c>
      <c r="R47" s="21" t="e">
        <f t="shared" si="1"/>
        <v>#REF!</v>
      </c>
    </row>
    <row r="48" spans="1:18" ht="42.75" x14ac:dyDescent="0.25">
      <c r="A48" s="12">
        <f t="shared" si="0"/>
        <v>34</v>
      </c>
      <c r="B48" s="6" t="s">
        <v>854</v>
      </c>
      <c r="C48" s="16">
        <v>10</v>
      </c>
      <c r="D48" s="14" t="s">
        <v>36</v>
      </c>
      <c r="E48" s="15">
        <v>2016</v>
      </c>
      <c r="F48" s="13" t="s">
        <v>286</v>
      </c>
      <c r="G48" s="15">
        <v>2</v>
      </c>
      <c r="H48" s="38">
        <v>15045</v>
      </c>
      <c r="I48" s="38">
        <v>30090</v>
      </c>
      <c r="J48" s="13" t="s">
        <v>878</v>
      </c>
      <c r="K48" s="13" t="s">
        <v>838</v>
      </c>
      <c r="L48" s="1" t="s">
        <v>845</v>
      </c>
      <c r="M48" s="1" t="s">
        <v>846</v>
      </c>
      <c r="N48" s="17" t="s">
        <v>847</v>
      </c>
      <c r="O48" s="1" t="s">
        <v>848</v>
      </c>
      <c r="P48" s="20" t="e">
        <f>#REF!*#REF!</f>
        <v>#REF!</v>
      </c>
      <c r="Q48" s="21" t="e">
        <f>#REF!-P48</f>
        <v>#REF!</v>
      </c>
      <c r="R48" s="21" t="e">
        <f t="shared" si="1"/>
        <v>#REF!</v>
      </c>
    </row>
    <row r="49" spans="1:18" ht="42.75" x14ac:dyDescent="0.25">
      <c r="A49" s="12">
        <f t="shared" si="0"/>
        <v>35</v>
      </c>
      <c r="B49" s="16" t="s">
        <v>436</v>
      </c>
      <c r="C49" s="16">
        <v>10</v>
      </c>
      <c r="D49" s="14" t="s">
        <v>37</v>
      </c>
      <c r="E49" s="15">
        <v>2010</v>
      </c>
      <c r="F49" s="13" t="s">
        <v>286</v>
      </c>
      <c r="G49" s="15">
        <v>2</v>
      </c>
      <c r="H49" s="38">
        <v>13094.322500000002</v>
      </c>
      <c r="I49" s="38">
        <v>26188.645000000004</v>
      </c>
      <c r="J49" s="13" t="s">
        <v>878</v>
      </c>
      <c r="K49" s="13" t="s">
        <v>838</v>
      </c>
      <c r="L49" s="1" t="s">
        <v>845</v>
      </c>
      <c r="M49" s="1" t="s">
        <v>846</v>
      </c>
      <c r="N49" s="17" t="s">
        <v>847</v>
      </c>
      <c r="O49" s="1" t="s">
        <v>848</v>
      </c>
      <c r="P49" s="20" t="e">
        <f>#REF!*#REF!</f>
        <v>#REF!</v>
      </c>
      <c r="Q49" s="21" t="e">
        <f>#REF!-P49</f>
        <v>#REF!</v>
      </c>
      <c r="R49" s="21" t="e">
        <f t="shared" si="1"/>
        <v>#REF!</v>
      </c>
    </row>
    <row r="50" spans="1:18" ht="42.75" x14ac:dyDescent="0.25">
      <c r="A50" s="12">
        <f t="shared" si="0"/>
        <v>36</v>
      </c>
      <c r="B50" s="16" t="s">
        <v>437</v>
      </c>
      <c r="C50" s="16">
        <v>10</v>
      </c>
      <c r="D50" s="14" t="s">
        <v>38</v>
      </c>
      <c r="E50" s="15">
        <v>2016</v>
      </c>
      <c r="F50" s="13" t="s">
        <v>286</v>
      </c>
      <c r="G50" s="15">
        <v>1</v>
      </c>
      <c r="H50" s="38">
        <v>12619.425000000001</v>
      </c>
      <c r="I50" s="38">
        <v>12619.425000000001</v>
      </c>
      <c r="J50" s="13" t="s">
        <v>878</v>
      </c>
      <c r="K50" s="13" t="s">
        <v>838</v>
      </c>
      <c r="L50" s="1" t="s">
        <v>845</v>
      </c>
      <c r="M50" s="1" t="s">
        <v>846</v>
      </c>
      <c r="N50" s="17" t="s">
        <v>847</v>
      </c>
      <c r="O50" s="1" t="s">
        <v>848</v>
      </c>
      <c r="P50" s="20" t="e">
        <f>#REF!*#REF!</f>
        <v>#REF!</v>
      </c>
      <c r="Q50" s="21" t="e">
        <f>#REF!-P50</f>
        <v>#REF!</v>
      </c>
      <c r="R50" s="21" t="e">
        <f t="shared" si="1"/>
        <v>#REF!</v>
      </c>
    </row>
    <row r="51" spans="1:18" ht="42.75" x14ac:dyDescent="0.25">
      <c r="A51" s="12">
        <f t="shared" si="0"/>
        <v>37</v>
      </c>
      <c r="B51" s="16" t="s">
        <v>438</v>
      </c>
      <c r="C51" s="16">
        <v>10</v>
      </c>
      <c r="D51" s="14" t="s">
        <v>39</v>
      </c>
      <c r="E51" s="15">
        <v>2016</v>
      </c>
      <c r="F51" s="13" t="s">
        <v>286</v>
      </c>
      <c r="G51" s="15">
        <v>2</v>
      </c>
      <c r="H51" s="38">
        <v>11269.432499999999</v>
      </c>
      <c r="I51" s="38">
        <v>22538.864999999998</v>
      </c>
      <c r="J51" s="13" t="s">
        <v>878</v>
      </c>
      <c r="K51" s="13" t="s">
        <v>838</v>
      </c>
      <c r="L51" s="1" t="s">
        <v>845</v>
      </c>
      <c r="M51" s="1" t="s">
        <v>846</v>
      </c>
      <c r="N51" s="17" t="s">
        <v>847</v>
      </c>
      <c r="O51" s="1" t="s">
        <v>848</v>
      </c>
      <c r="P51" s="20" t="e">
        <f>#REF!*#REF!</f>
        <v>#REF!</v>
      </c>
      <c r="Q51" s="21" t="e">
        <f>#REF!-P51</f>
        <v>#REF!</v>
      </c>
      <c r="R51" s="21" t="e">
        <f t="shared" si="1"/>
        <v>#REF!</v>
      </c>
    </row>
    <row r="52" spans="1:18" ht="42.75" x14ac:dyDescent="0.25">
      <c r="A52" s="12">
        <f t="shared" si="0"/>
        <v>38</v>
      </c>
      <c r="B52" s="16" t="s">
        <v>439</v>
      </c>
      <c r="C52" s="16">
        <v>10</v>
      </c>
      <c r="D52" s="14" t="s">
        <v>40</v>
      </c>
      <c r="E52" s="15">
        <v>2016</v>
      </c>
      <c r="F52" s="13" t="s">
        <v>286</v>
      </c>
      <c r="G52" s="15">
        <v>2</v>
      </c>
      <c r="H52" s="38">
        <v>11087.936250000001</v>
      </c>
      <c r="I52" s="38">
        <v>22175.872500000001</v>
      </c>
      <c r="J52" s="13" t="s">
        <v>878</v>
      </c>
      <c r="K52" s="13" t="s">
        <v>838</v>
      </c>
      <c r="L52" s="1" t="s">
        <v>845</v>
      </c>
      <c r="M52" s="1" t="s">
        <v>846</v>
      </c>
      <c r="N52" s="17" t="s">
        <v>847</v>
      </c>
      <c r="O52" s="1" t="s">
        <v>848</v>
      </c>
      <c r="P52" s="20" t="e">
        <f>#REF!*#REF!</f>
        <v>#REF!</v>
      </c>
      <c r="Q52" s="21" t="e">
        <f>#REF!-P52</f>
        <v>#REF!</v>
      </c>
      <c r="R52" s="21" t="e">
        <f t="shared" si="1"/>
        <v>#REF!</v>
      </c>
    </row>
    <row r="53" spans="1:18" ht="42.75" x14ac:dyDescent="0.25">
      <c r="A53" s="12">
        <f t="shared" si="0"/>
        <v>39</v>
      </c>
      <c r="B53" s="16" t="s">
        <v>440</v>
      </c>
      <c r="C53" s="16">
        <v>10</v>
      </c>
      <c r="D53" s="14" t="s">
        <v>41</v>
      </c>
      <c r="E53" s="15">
        <v>2014</v>
      </c>
      <c r="F53" s="13" t="s">
        <v>286</v>
      </c>
      <c r="G53" s="15">
        <v>2</v>
      </c>
      <c r="H53" s="38">
        <v>9917.19</v>
      </c>
      <c r="I53" s="38">
        <v>19834.38</v>
      </c>
      <c r="J53" s="13" t="s">
        <v>878</v>
      </c>
      <c r="K53" s="13" t="s">
        <v>838</v>
      </c>
      <c r="L53" s="1" t="s">
        <v>845</v>
      </c>
      <c r="M53" s="1" t="s">
        <v>846</v>
      </c>
      <c r="N53" s="17" t="s">
        <v>847</v>
      </c>
      <c r="O53" s="1" t="s">
        <v>848</v>
      </c>
      <c r="P53" s="20" t="e">
        <f>#REF!*#REF!</f>
        <v>#REF!</v>
      </c>
      <c r="Q53" s="21" t="e">
        <f>#REF!-P53</f>
        <v>#REF!</v>
      </c>
      <c r="R53" s="21" t="e">
        <f t="shared" si="1"/>
        <v>#REF!</v>
      </c>
    </row>
    <row r="54" spans="1:18" ht="42.75" x14ac:dyDescent="0.25">
      <c r="A54" s="12">
        <f t="shared" si="0"/>
        <v>40</v>
      </c>
      <c r="B54" s="16" t="s">
        <v>441</v>
      </c>
      <c r="C54" s="16">
        <v>10</v>
      </c>
      <c r="D54" s="14" t="s">
        <v>42</v>
      </c>
      <c r="E54" s="15">
        <v>2010</v>
      </c>
      <c r="F54" s="13" t="s">
        <v>286</v>
      </c>
      <c r="G54" s="15">
        <v>4</v>
      </c>
      <c r="H54" s="38">
        <v>12950.285625</v>
      </c>
      <c r="I54" s="38">
        <v>51801.142500000002</v>
      </c>
      <c r="J54" s="13" t="s">
        <v>878</v>
      </c>
      <c r="K54" s="13" t="s">
        <v>864</v>
      </c>
      <c r="L54" s="1" t="s">
        <v>845</v>
      </c>
      <c r="M54" s="1" t="s">
        <v>846</v>
      </c>
      <c r="N54" s="17" t="s">
        <v>847</v>
      </c>
      <c r="O54" s="1" t="s">
        <v>848</v>
      </c>
      <c r="P54" s="20" t="e">
        <f>#REF!*#REF!</f>
        <v>#REF!</v>
      </c>
      <c r="Q54" s="21" t="e">
        <f>#REF!-P54</f>
        <v>#REF!</v>
      </c>
      <c r="R54" s="21" t="e">
        <f t="shared" si="1"/>
        <v>#REF!</v>
      </c>
    </row>
    <row r="55" spans="1:18" ht="42.75" x14ac:dyDescent="0.25">
      <c r="A55" s="12">
        <f t="shared" si="0"/>
        <v>41</v>
      </c>
      <c r="B55" s="16" t="s">
        <v>442</v>
      </c>
      <c r="C55" s="16">
        <v>10</v>
      </c>
      <c r="D55" s="14" t="s">
        <v>43</v>
      </c>
      <c r="E55" s="15">
        <v>2014</v>
      </c>
      <c r="F55" s="13" t="s">
        <v>286</v>
      </c>
      <c r="G55" s="15">
        <v>7</v>
      </c>
      <c r="H55" s="38">
        <v>4326.53</v>
      </c>
      <c r="I55" s="38">
        <v>10200</v>
      </c>
      <c r="J55" s="13" t="s">
        <v>878</v>
      </c>
      <c r="K55" s="13" t="s">
        <v>865</v>
      </c>
      <c r="L55" s="1" t="s">
        <v>845</v>
      </c>
      <c r="M55" s="1" t="s">
        <v>846</v>
      </c>
      <c r="N55" s="17" t="s">
        <v>847</v>
      </c>
      <c r="O55" s="1" t="s">
        <v>848</v>
      </c>
      <c r="P55" s="20" t="e">
        <f>#REF!*#REF!</f>
        <v>#REF!</v>
      </c>
      <c r="Q55" s="21" t="e">
        <f>#REF!-P55</f>
        <v>#REF!</v>
      </c>
      <c r="R55" s="21" t="e">
        <f t="shared" si="1"/>
        <v>#REF!</v>
      </c>
    </row>
    <row r="56" spans="1:18" ht="42.75" x14ac:dyDescent="0.25">
      <c r="A56" s="12">
        <f t="shared" si="0"/>
        <v>42</v>
      </c>
      <c r="B56" s="16" t="s">
        <v>872</v>
      </c>
      <c r="C56" s="16">
        <v>10</v>
      </c>
      <c r="D56" s="14" t="s">
        <v>44</v>
      </c>
      <c r="E56" s="15">
        <v>2014</v>
      </c>
      <c r="F56" s="13" t="s">
        <v>286</v>
      </c>
      <c r="G56" s="15">
        <v>4</v>
      </c>
      <c r="H56" s="38">
        <v>551.59</v>
      </c>
      <c r="I56" s="38">
        <v>10200</v>
      </c>
      <c r="J56" s="13" t="s">
        <v>878</v>
      </c>
      <c r="K56" s="13" t="s">
        <v>865</v>
      </c>
      <c r="L56" s="1" t="s">
        <v>845</v>
      </c>
      <c r="M56" s="1" t="s">
        <v>846</v>
      </c>
      <c r="N56" s="17" t="s">
        <v>847</v>
      </c>
      <c r="O56" s="1" t="s">
        <v>848</v>
      </c>
      <c r="P56" s="21" t="e">
        <f>#REF!*#REF!</f>
        <v>#REF!</v>
      </c>
      <c r="Q56" s="21" t="e">
        <f>#REF!-P56</f>
        <v>#REF!</v>
      </c>
      <c r="R56" s="21" t="e">
        <f t="shared" si="1"/>
        <v>#REF!</v>
      </c>
    </row>
    <row r="57" spans="1:18" ht="42.75" x14ac:dyDescent="0.25">
      <c r="A57" s="12">
        <f t="shared" si="0"/>
        <v>43</v>
      </c>
      <c r="B57" s="16" t="s">
        <v>443</v>
      </c>
      <c r="C57" s="16">
        <v>10</v>
      </c>
      <c r="D57" s="14" t="s">
        <v>45</v>
      </c>
      <c r="E57" s="15">
        <v>2014</v>
      </c>
      <c r="F57" s="13" t="s">
        <v>286</v>
      </c>
      <c r="G57" s="15">
        <v>2</v>
      </c>
      <c r="H57" s="38">
        <v>3089.9812500000003</v>
      </c>
      <c r="I57" s="38">
        <v>6179.9625000000005</v>
      </c>
      <c r="J57" s="13" t="s">
        <v>878</v>
      </c>
      <c r="K57" s="13" t="s">
        <v>865</v>
      </c>
      <c r="L57" s="1" t="s">
        <v>845</v>
      </c>
      <c r="M57" s="1" t="s">
        <v>846</v>
      </c>
      <c r="N57" s="17" t="s">
        <v>847</v>
      </c>
      <c r="O57" s="1" t="s">
        <v>848</v>
      </c>
      <c r="P57" s="20" t="e">
        <f>#REF!*#REF!</f>
        <v>#REF!</v>
      </c>
      <c r="Q57" s="21" t="e">
        <f>#REF!-P57</f>
        <v>#REF!</v>
      </c>
      <c r="R57" s="21" t="e">
        <f t="shared" si="1"/>
        <v>#REF!</v>
      </c>
    </row>
    <row r="58" spans="1:18" ht="42.75" x14ac:dyDescent="0.25">
      <c r="A58" s="12">
        <f t="shared" si="0"/>
        <v>44</v>
      </c>
      <c r="B58" s="16" t="s">
        <v>444</v>
      </c>
      <c r="C58" s="16">
        <v>10</v>
      </c>
      <c r="D58" s="14" t="s">
        <v>46</v>
      </c>
      <c r="E58" s="15">
        <v>2011</v>
      </c>
      <c r="F58" s="13" t="s">
        <v>286</v>
      </c>
      <c r="G58" s="15">
        <v>1</v>
      </c>
      <c r="H58" s="38">
        <v>834.36750000000006</v>
      </c>
      <c r="I58" s="38">
        <v>834.36750000000006</v>
      </c>
      <c r="J58" s="13" t="s">
        <v>878</v>
      </c>
      <c r="K58" s="13" t="s">
        <v>865</v>
      </c>
      <c r="L58" s="1" t="s">
        <v>845</v>
      </c>
      <c r="M58" s="1" t="s">
        <v>846</v>
      </c>
      <c r="N58" s="17" t="s">
        <v>847</v>
      </c>
      <c r="O58" s="1" t="s">
        <v>848</v>
      </c>
      <c r="P58" s="20" t="e">
        <f>#REF!*#REF!</f>
        <v>#REF!</v>
      </c>
      <c r="Q58" s="21" t="e">
        <f>#REF!-P58</f>
        <v>#REF!</v>
      </c>
      <c r="R58" s="21" t="e">
        <f t="shared" si="1"/>
        <v>#REF!</v>
      </c>
    </row>
    <row r="59" spans="1:18" ht="42.75" x14ac:dyDescent="0.25">
      <c r="A59" s="12">
        <f t="shared" si="0"/>
        <v>45</v>
      </c>
      <c r="B59" s="16" t="s">
        <v>445</v>
      </c>
      <c r="C59" s="16">
        <v>10</v>
      </c>
      <c r="D59" s="14" t="s">
        <v>47</v>
      </c>
      <c r="E59" s="15">
        <v>2011</v>
      </c>
      <c r="F59" s="13" t="s">
        <v>286</v>
      </c>
      <c r="G59" s="15">
        <v>3</v>
      </c>
      <c r="H59" s="38">
        <v>2821.3325</v>
      </c>
      <c r="I59" s="38">
        <v>8463.9974999999995</v>
      </c>
      <c r="J59" s="13" t="s">
        <v>878</v>
      </c>
      <c r="K59" s="13" t="s">
        <v>865</v>
      </c>
      <c r="L59" s="1" t="s">
        <v>845</v>
      </c>
      <c r="M59" s="1" t="s">
        <v>846</v>
      </c>
      <c r="N59" s="17" t="s">
        <v>847</v>
      </c>
      <c r="O59" s="1" t="s">
        <v>848</v>
      </c>
      <c r="P59" s="20" t="e">
        <f>#REF!*#REF!</f>
        <v>#REF!</v>
      </c>
      <c r="Q59" s="21" t="e">
        <f>#REF!-P59</f>
        <v>#REF!</v>
      </c>
      <c r="R59" s="21" t="e">
        <f t="shared" si="1"/>
        <v>#REF!</v>
      </c>
    </row>
    <row r="60" spans="1:18" ht="42.75" x14ac:dyDescent="0.25">
      <c r="A60" s="12">
        <f t="shared" si="0"/>
        <v>46</v>
      </c>
      <c r="B60" s="16" t="s">
        <v>446</v>
      </c>
      <c r="C60" s="16">
        <v>10</v>
      </c>
      <c r="D60" s="14" t="s">
        <v>48</v>
      </c>
      <c r="E60" s="15">
        <v>2012</v>
      </c>
      <c r="F60" s="13" t="s">
        <v>286</v>
      </c>
      <c r="G60" s="15">
        <v>4</v>
      </c>
      <c r="H60" s="38">
        <v>439.87312499999996</v>
      </c>
      <c r="I60" s="38">
        <v>1759.4924999999998</v>
      </c>
      <c r="J60" s="13" t="s">
        <v>878</v>
      </c>
      <c r="K60" s="13" t="s">
        <v>865</v>
      </c>
      <c r="L60" s="1" t="s">
        <v>845</v>
      </c>
      <c r="M60" s="1" t="s">
        <v>846</v>
      </c>
      <c r="N60" s="17" t="s">
        <v>847</v>
      </c>
      <c r="O60" s="1" t="s">
        <v>848</v>
      </c>
      <c r="P60" s="20" t="e">
        <f>#REF!*#REF!</f>
        <v>#REF!</v>
      </c>
      <c r="Q60" s="21" t="e">
        <f>#REF!-P60</f>
        <v>#REF!</v>
      </c>
      <c r="R60" s="21" t="e">
        <f t="shared" si="1"/>
        <v>#REF!</v>
      </c>
    </row>
    <row r="61" spans="1:18" ht="42.75" x14ac:dyDescent="0.25">
      <c r="A61" s="12">
        <f t="shared" si="0"/>
        <v>47</v>
      </c>
      <c r="B61" s="6" t="s">
        <v>855</v>
      </c>
      <c r="C61" s="16">
        <v>10</v>
      </c>
      <c r="D61" s="14" t="s">
        <v>49</v>
      </c>
      <c r="E61" s="15">
        <v>2015</v>
      </c>
      <c r="F61" s="13" t="s">
        <v>286</v>
      </c>
      <c r="G61" s="15">
        <v>1</v>
      </c>
      <c r="H61" s="38">
        <v>2444.9850000000001</v>
      </c>
      <c r="I61" s="38">
        <v>2444.9850000000001</v>
      </c>
      <c r="J61" s="13" t="s">
        <v>878</v>
      </c>
      <c r="K61" s="15" t="s">
        <v>865</v>
      </c>
      <c r="L61" s="1" t="s">
        <v>845</v>
      </c>
      <c r="M61" s="1" t="s">
        <v>846</v>
      </c>
      <c r="N61" s="17" t="s">
        <v>847</v>
      </c>
      <c r="O61" s="1" t="s">
        <v>848</v>
      </c>
      <c r="P61" s="20" t="e">
        <f>#REF!*#REF!</f>
        <v>#REF!</v>
      </c>
      <c r="Q61" s="21" t="e">
        <f>#REF!-P61</f>
        <v>#REF!</v>
      </c>
      <c r="R61" s="21" t="e">
        <f t="shared" si="1"/>
        <v>#REF!</v>
      </c>
    </row>
    <row r="62" spans="1:18" ht="42.75" x14ac:dyDescent="0.25">
      <c r="A62" s="12">
        <f t="shared" si="0"/>
        <v>48</v>
      </c>
      <c r="B62" s="16" t="s">
        <v>447</v>
      </c>
      <c r="C62" s="16">
        <v>10</v>
      </c>
      <c r="D62" s="14" t="s">
        <v>50</v>
      </c>
      <c r="E62" s="15">
        <v>2013</v>
      </c>
      <c r="F62" s="13" t="s">
        <v>286</v>
      </c>
      <c r="G62" s="15">
        <v>2</v>
      </c>
      <c r="H62" s="38">
        <v>3819.4274999999998</v>
      </c>
      <c r="I62" s="38">
        <v>7638.8549999999996</v>
      </c>
      <c r="J62" s="13" t="s">
        <v>878</v>
      </c>
      <c r="K62" s="13" t="s">
        <v>865</v>
      </c>
      <c r="L62" s="1" t="s">
        <v>845</v>
      </c>
      <c r="M62" s="1" t="s">
        <v>846</v>
      </c>
      <c r="N62" s="17" t="s">
        <v>847</v>
      </c>
      <c r="O62" s="1" t="s">
        <v>848</v>
      </c>
      <c r="P62" s="20" t="e">
        <f>#REF!*#REF!</f>
        <v>#REF!</v>
      </c>
      <c r="Q62" s="21" t="e">
        <f>#REF!-P62</f>
        <v>#REF!</v>
      </c>
      <c r="R62" s="21" t="e">
        <f t="shared" si="1"/>
        <v>#REF!</v>
      </c>
    </row>
    <row r="63" spans="1:18" ht="42.75" x14ac:dyDescent="0.25">
      <c r="A63" s="12">
        <f t="shared" si="0"/>
        <v>49</v>
      </c>
      <c r="B63" s="16" t="s">
        <v>448</v>
      </c>
      <c r="C63" s="16">
        <v>10</v>
      </c>
      <c r="D63" s="14" t="s">
        <v>51</v>
      </c>
      <c r="E63" s="15">
        <v>2013</v>
      </c>
      <c r="F63" s="13" t="s">
        <v>286</v>
      </c>
      <c r="G63" s="15">
        <v>1</v>
      </c>
      <c r="H63" s="38">
        <v>2334.0225</v>
      </c>
      <c r="I63" s="38">
        <v>2334.0225</v>
      </c>
      <c r="J63" s="13" t="s">
        <v>878</v>
      </c>
      <c r="K63" s="13" t="s">
        <v>865</v>
      </c>
      <c r="L63" s="1" t="s">
        <v>845</v>
      </c>
      <c r="M63" s="1" t="s">
        <v>846</v>
      </c>
      <c r="N63" s="17" t="s">
        <v>847</v>
      </c>
      <c r="O63" s="1" t="s">
        <v>848</v>
      </c>
      <c r="P63" s="20" t="e">
        <f>#REF!*#REF!</f>
        <v>#REF!</v>
      </c>
      <c r="Q63" s="21" t="e">
        <f>#REF!-P63</f>
        <v>#REF!</v>
      </c>
      <c r="R63" s="21" t="e">
        <f t="shared" si="1"/>
        <v>#REF!</v>
      </c>
    </row>
    <row r="64" spans="1:18" ht="42.75" x14ac:dyDescent="0.25">
      <c r="A64" s="12">
        <f t="shared" si="0"/>
        <v>50</v>
      </c>
      <c r="B64" s="16" t="s">
        <v>449</v>
      </c>
      <c r="C64" s="16">
        <v>10</v>
      </c>
      <c r="D64" s="14" t="s">
        <v>52</v>
      </c>
      <c r="E64" s="15">
        <v>2013</v>
      </c>
      <c r="F64" s="13" t="s">
        <v>286</v>
      </c>
      <c r="G64" s="15">
        <v>30</v>
      </c>
      <c r="H64" s="38">
        <v>1635.4950000000001</v>
      </c>
      <c r="I64" s="38">
        <v>10200</v>
      </c>
      <c r="J64" s="13" t="s">
        <v>878</v>
      </c>
      <c r="K64" s="13" t="s">
        <v>865</v>
      </c>
      <c r="L64" s="1" t="s">
        <v>845</v>
      </c>
      <c r="M64" s="1" t="s">
        <v>846</v>
      </c>
      <c r="N64" s="17" t="s">
        <v>847</v>
      </c>
      <c r="O64" s="1" t="s">
        <v>848</v>
      </c>
      <c r="P64" s="20" t="e">
        <f>#REF!*#REF!</f>
        <v>#REF!</v>
      </c>
      <c r="Q64" s="21" t="e">
        <f>#REF!-P64</f>
        <v>#REF!</v>
      </c>
      <c r="R64" s="21" t="e">
        <f t="shared" si="1"/>
        <v>#REF!</v>
      </c>
    </row>
    <row r="65" spans="1:18" ht="42.75" x14ac:dyDescent="0.25">
      <c r="A65" s="12">
        <f t="shared" si="0"/>
        <v>51</v>
      </c>
      <c r="B65" s="16" t="s">
        <v>450</v>
      </c>
      <c r="C65" s="16">
        <v>10</v>
      </c>
      <c r="D65" s="14" t="s">
        <v>53</v>
      </c>
      <c r="E65" s="15">
        <v>2014</v>
      </c>
      <c r="F65" s="13" t="s">
        <v>286</v>
      </c>
      <c r="G65" s="15">
        <v>19</v>
      </c>
      <c r="H65" s="38">
        <v>268.17197368421051</v>
      </c>
      <c r="I65" s="38">
        <v>5095.2674999999999</v>
      </c>
      <c r="J65" s="13" t="s">
        <v>878</v>
      </c>
      <c r="K65" s="13" t="s">
        <v>865</v>
      </c>
      <c r="L65" s="1" t="s">
        <v>845</v>
      </c>
      <c r="M65" s="1" t="s">
        <v>846</v>
      </c>
      <c r="N65" s="17" t="s">
        <v>847</v>
      </c>
      <c r="O65" s="1" t="s">
        <v>848</v>
      </c>
      <c r="P65" s="20" t="e">
        <f>#REF!*#REF!</f>
        <v>#REF!</v>
      </c>
      <c r="Q65" s="21" t="e">
        <f>#REF!-P65</f>
        <v>#REF!</v>
      </c>
      <c r="R65" s="21" t="e">
        <f t="shared" si="1"/>
        <v>#REF!</v>
      </c>
    </row>
    <row r="66" spans="1:18" ht="42.75" x14ac:dyDescent="0.25">
      <c r="A66" s="12">
        <f t="shared" si="0"/>
        <v>52</v>
      </c>
      <c r="B66" s="16" t="s">
        <v>451</v>
      </c>
      <c r="C66" s="16">
        <v>10</v>
      </c>
      <c r="D66" s="14" t="s">
        <v>54</v>
      </c>
      <c r="E66" s="15">
        <v>2014</v>
      </c>
      <c r="F66" s="13" t="s">
        <v>286</v>
      </c>
      <c r="G66" s="15">
        <v>6</v>
      </c>
      <c r="H66" s="38">
        <v>467.78125</v>
      </c>
      <c r="I66" s="38">
        <v>2806.6875</v>
      </c>
      <c r="J66" s="13" t="s">
        <v>878</v>
      </c>
      <c r="K66" s="13" t="s">
        <v>865</v>
      </c>
      <c r="L66" s="1" t="s">
        <v>845</v>
      </c>
      <c r="M66" s="1" t="s">
        <v>846</v>
      </c>
      <c r="N66" s="17" t="s">
        <v>847</v>
      </c>
      <c r="O66" s="1" t="s">
        <v>848</v>
      </c>
      <c r="P66" s="20" t="e">
        <f>#REF!*#REF!</f>
        <v>#REF!</v>
      </c>
      <c r="Q66" s="21" t="e">
        <f>#REF!-P66</f>
        <v>#REF!</v>
      </c>
      <c r="R66" s="21" t="e">
        <f t="shared" si="1"/>
        <v>#REF!</v>
      </c>
    </row>
    <row r="67" spans="1:18" ht="42.75" x14ac:dyDescent="0.25">
      <c r="A67" s="12">
        <f t="shared" si="0"/>
        <v>53</v>
      </c>
      <c r="B67" s="16" t="s">
        <v>452</v>
      </c>
      <c r="C67" s="16">
        <v>10</v>
      </c>
      <c r="D67" s="14" t="s">
        <v>55</v>
      </c>
      <c r="E67" s="15">
        <v>2011</v>
      </c>
      <c r="F67" s="13" t="s">
        <v>286</v>
      </c>
      <c r="G67" s="15">
        <v>37</v>
      </c>
      <c r="H67" s="38">
        <v>357.19230769230774</v>
      </c>
      <c r="I67" s="38">
        <v>13216.115384615387</v>
      </c>
      <c r="J67" s="13" t="s">
        <v>878</v>
      </c>
      <c r="K67" s="13" t="s">
        <v>865</v>
      </c>
      <c r="L67" s="1" t="s">
        <v>845</v>
      </c>
      <c r="M67" s="1" t="s">
        <v>846</v>
      </c>
      <c r="N67" s="17" t="s">
        <v>847</v>
      </c>
      <c r="O67" s="1" t="s">
        <v>848</v>
      </c>
      <c r="P67" s="20" t="e">
        <f>#REF!*#REF!</f>
        <v>#REF!</v>
      </c>
      <c r="Q67" s="21" t="e">
        <f>#REF!-P67</f>
        <v>#REF!</v>
      </c>
      <c r="R67" s="21" t="e">
        <f t="shared" si="1"/>
        <v>#REF!</v>
      </c>
    </row>
    <row r="68" spans="1:18" ht="42.75" x14ac:dyDescent="0.25">
      <c r="A68" s="12">
        <f t="shared" si="0"/>
        <v>54</v>
      </c>
      <c r="B68" s="16" t="s">
        <v>453</v>
      </c>
      <c r="C68" s="16">
        <v>10</v>
      </c>
      <c r="D68" s="14" t="s">
        <v>56</v>
      </c>
      <c r="E68" s="15">
        <v>2011</v>
      </c>
      <c r="F68" s="13" t="s">
        <v>286</v>
      </c>
      <c r="G68" s="15">
        <v>4</v>
      </c>
      <c r="H68" s="38">
        <v>542.89499999999998</v>
      </c>
      <c r="I68" s="38">
        <v>2171.58</v>
      </c>
      <c r="J68" s="13" t="s">
        <v>878</v>
      </c>
      <c r="K68" s="13" t="s">
        <v>865</v>
      </c>
      <c r="L68" s="1" t="s">
        <v>845</v>
      </c>
      <c r="M68" s="1" t="s">
        <v>846</v>
      </c>
      <c r="N68" s="17" t="s">
        <v>847</v>
      </c>
      <c r="O68" s="1" t="s">
        <v>848</v>
      </c>
      <c r="P68" s="20" t="e">
        <f>#REF!*#REF!</f>
        <v>#REF!</v>
      </c>
      <c r="Q68" s="21" t="e">
        <f>#REF!-P68</f>
        <v>#REF!</v>
      </c>
      <c r="R68" s="21" t="e">
        <f t="shared" si="1"/>
        <v>#REF!</v>
      </c>
    </row>
    <row r="69" spans="1:18" ht="42.75" x14ac:dyDescent="0.25">
      <c r="A69" s="12">
        <f t="shared" si="0"/>
        <v>55</v>
      </c>
      <c r="B69" s="16" t="s">
        <v>454</v>
      </c>
      <c r="C69" s="16">
        <v>10</v>
      </c>
      <c r="D69" s="14" t="s">
        <v>57</v>
      </c>
      <c r="E69" s="15">
        <v>2011</v>
      </c>
      <c r="F69" s="13" t="s">
        <v>286</v>
      </c>
      <c r="G69" s="15">
        <v>2</v>
      </c>
      <c r="H69" s="38">
        <v>7904.73</v>
      </c>
      <c r="I69" s="38">
        <v>15809.46</v>
      </c>
      <c r="J69" s="13" t="s">
        <v>878</v>
      </c>
      <c r="K69" s="13" t="s">
        <v>865</v>
      </c>
      <c r="L69" s="1" t="s">
        <v>845</v>
      </c>
      <c r="M69" s="1" t="s">
        <v>846</v>
      </c>
      <c r="N69" s="17" t="s">
        <v>847</v>
      </c>
      <c r="O69" s="1" t="s">
        <v>848</v>
      </c>
      <c r="P69" s="20" t="e">
        <f>#REF!*#REF!</f>
        <v>#REF!</v>
      </c>
      <c r="Q69" s="21" t="e">
        <f>#REF!-P69</f>
        <v>#REF!</v>
      </c>
      <c r="R69" s="21" t="e">
        <f t="shared" si="1"/>
        <v>#REF!</v>
      </c>
    </row>
    <row r="70" spans="1:18" ht="42.75" x14ac:dyDescent="0.25">
      <c r="A70" s="12">
        <f t="shared" si="0"/>
        <v>56</v>
      </c>
      <c r="B70" s="16" t="s">
        <v>455</v>
      </c>
      <c r="C70" s="16">
        <v>10</v>
      </c>
      <c r="D70" s="14" t="s">
        <v>58</v>
      </c>
      <c r="E70" s="15">
        <v>2014</v>
      </c>
      <c r="F70" s="13" t="s">
        <v>286</v>
      </c>
      <c r="G70" s="15">
        <v>1</v>
      </c>
      <c r="H70" s="38">
        <v>84242.700000000012</v>
      </c>
      <c r="I70" s="38">
        <v>84242.700000000012</v>
      </c>
      <c r="J70" s="13" t="s">
        <v>878</v>
      </c>
      <c r="K70" s="13" t="s">
        <v>864</v>
      </c>
      <c r="L70" s="1" t="s">
        <v>845</v>
      </c>
      <c r="M70" s="1" t="s">
        <v>846</v>
      </c>
      <c r="N70" s="17" t="s">
        <v>847</v>
      </c>
      <c r="O70" s="1" t="s">
        <v>848</v>
      </c>
      <c r="P70" s="20" t="e">
        <f>#REF!*#REF!</f>
        <v>#REF!</v>
      </c>
      <c r="Q70" s="21" t="e">
        <f>#REF!-P70</f>
        <v>#REF!</v>
      </c>
      <c r="R70" s="21" t="e">
        <f t="shared" si="1"/>
        <v>#REF!</v>
      </c>
    </row>
    <row r="71" spans="1:18" ht="42.75" x14ac:dyDescent="0.25">
      <c r="A71" s="12">
        <f t="shared" si="0"/>
        <v>57</v>
      </c>
      <c r="B71" s="16" t="s">
        <v>456</v>
      </c>
      <c r="C71" s="16">
        <v>10</v>
      </c>
      <c r="D71" s="14" t="s">
        <v>59</v>
      </c>
      <c r="E71" s="15">
        <v>2012</v>
      </c>
      <c r="F71" s="13" t="s">
        <v>286</v>
      </c>
      <c r="G71" s="15">
        <v>3</v>
      </c>
      <c r="H71" s="38">
        <v>12734.55</v>
      </c>
      <c r="I71" s="38">
        <v>38203.649999999994</v>
      </c>
      <c r="J71" s="13" t="s">
        <v>878</v>
      </c>
      <c r="K71" s="13" t="s">
        <v>864</v>
      </c>
      <c r="L71" s="1" t="s">
        <v>845</v>
      </c>
      <c r="M71" s="1" t="s">
        <v>846</v>
      </c>
      <c r="N71" s="17" t="s">
        <v>847</v>
      </c>
      <c r="O71" s="1" t="s">
        <v>848</v>
      </c>
      <c r="P71" s="20" t="e">
        <f>#REF!*#REF!</f>
        <v>#REF!</v>
      </c>
      <c r="Q71" s="21" t="e">
        <f>#REF!-P71</f>
        <v>#REF!</v>
      </c>
      <c r="R71" s="21" t="e">
        <f t="shared" si="1"/>
        <v>#REF!</v>
      </c>
    </row>
    <row r="72" spans="1:18" ht="42.75" x14ac:dyDescent="0.25">
      <c r="A72" s="12">
        <f t="shared" si="0"/>
        <v>58</v>
      </c>
      <c r="B72" s="16" t="s">
        <v>457</v>
      </c>
      <c r="C72" s="16">
        <v>10</v>
      </c>
      <c r="D72" s="14" t="s">
        <v>60</v>
      </c>
      <c r="E72" s="15">
        <v>2016</v>
      </c>
      <c r="F72" s="13" t="s">
        <v>286</v>
      </c>
      <c r="G72" s="15">
        <v>2</v>
      </c>
      <c r="H72" s="38">
        <v>6461.4490760869558</v>
      </c>
      <c r="I72" s="38">
        <v>12922.898152173912</v>
      </c>
      <c r="J72" s="13" t="s">
        <v>878</v>
      </c>
      <c r="K72" s="13" t="s">
        <v>864</v>
      </c>
      <c r="L72" s="1" t="s">
        <v>845</v>
      </c>
      <c r="M72" s="1" t="s">
        <v>846</v>
      </c>
      <c r="N72" s="17" t="s">
        <v>847</v>
      </c>
      <c r="O72" s="1" t="s">
        <v>848</v>
      </c>
      <c r="P72" s="20" t="e">
        <f>#REF!*#REF!</f>
        <v>#REF!</v>
      </c>
      <c r="Q72" s="21" t="e">
        <f>#REF!-P72</f>
        <v>#REF!</v>
      </c>
      <c r="R72" s="21" t="e">
        <f t="shared" si="1"/>
        <v>#REF!</v>
      </c>
    </row>
    <row r="73" spans="1:18" ht="42.75" x14ac:dyDescent="0.25">
      <c r="A73" s="12">
        <f t="shared" si="0"/>
        <v>59</v>
      </c>
      <c r="B73" s="16" t="s">
        <v>458</v>
      </c>
      <c r="C73" s="16">
        <v>10</v>
      </c>
      <c r="D73" s="14" t="s">
        <v>61</v>
      </c>
      <c r="E73" s="15">
        <v>2011</v>
      </c>
      <c r="F73" s="13" t="s">
        <v>286</v>
      </c>
      <c r="G73" s="15">
        <v>9</v>
      </c>
      <c r="H73" s="38">
        <v>5857.1908333333322</v>
      </c>
      <c r="I73" s="38">
        <v>52714.717499999992</v>
      </c>
      <c r="J73" s="13" t="s">
        <v>878</v>
      </c>
      <c r="K73" s="13" t="s">
        <v>864</v>
      </c>
      <c r="L73" s="1" t="s">
        <v>845</v>
      </c>
      <c r="M73" s="1" t="s">
        <v>846</v>
      </c>
      <c r="N73" s="17" t="s">
        <v>847</v>
      </c>
      <c r="O73" s="1" t="s">
        <v>848</v>
      </c>
      <c r="P73" s="20" t="e">
        <f>#REF!*#REF!</f>
        <v>#REF!</v>
      </c>
      <c r="Q73" s="21" t="e">
        <f>#REF!-P73</f>
        <v>#REF!</v>
      </c>
      <c r="R73" s="21" t="e">
        <f t="shared" si="1"/>
        <v>#REF!</v>
      </c>
    </row>
    <row r="74" spans="1:18" ht="42.75" x14ac:dyDescent="0.25">
      <c r="A74" s="12">
        <f t="shared" si="0"/>
        <v>60</v>
      </c>
      <c r="B74" s="16" t="s">
        <v>459</v>
      </c>
      <c r="C74" s="16">
        <v>10</v>
      </c>
      <c r="D74" s="14" t="s">
        <v>62</v>
      </c>
      <c r="E74" s="15">
        <v>2010</v>
      </c>
      <c r="F74" s="13" t="s">
        <v>286</v>
      </c>
      <c r="G74" s="15">
        <v>5</v>
      </c>
      <c r="H74" s="38">
        <v>9674.4841666666671</v>
      </c>
      <c r="I74" s="38">
        <v>48372.420833333337</v>
      </c>
      <c r="J74" s="13" t="s">
        <v>878</v>
      </c>
      <c r="K74" s="13" t="s">
        <v>864</v>
      </c>
      <c r="L74" s="1" t="s">
        <v>845</v>
      </c>
      <c r="M74" s="1" t="s">
        <v>846</v>
      </c>
      <c r="N74" s="17" t="s">
        <v>847</v>
      </c>
      <c r="O74" s="1" t="s">
        <v>848</v>
      </c>
      <c r="P74" s="20" t="e">
        <f>#REF!*#REF!</f>
        <v>#REF!</v>
      </c>
      <c r="Q74" s="21" t="e">
        <f>#REF!-P74</f>
        <v>#REF!</v>
      </c>
      <c r="R74" s="21" t="e">
        <f t="shared" si="1"/>
        <v>#REF!</v>
      </c>
    </row>
    <row r="75" spans="1:18" ht="42.75" x14ac:dyDescent="0.25">
      <c r="A75" s="12">
        <f t="shared" si="0"/>
        <v>61</v>
      </c>
      <c r="B75" s="16" t="s">
        <v>460</v>
      </c>
      <c r="C75" s="16">
        <v>10</v>
      </c>
      <c r="D75" s="14" t="s">
        <v>63</v>
      </c>
      <c r="E75" s="15">
        <v>2014</v>
      </c>
      <c r="F75" s="13" t="s">
        <v>286</v>
      </c>
      <c r="G75" s="15">
        <v>1</v>
      </c>
      <c r="H75" s="38">
        <v>8595.1762500000004</v>
      </c>
      <c r="I75" s="38">
        <v>8595.1762500000004</v>
      </c>
      <c r="J75" s="13" t="s">
        <v>878</v>
      </c>
      <c r="K75" s="13" t="s">
        <v>864</v>
      </c>
      <c r="L75" s="1" t="s">
        <v>845</v>
      </c>
      <c r="M75" s="1" t="s">
        <v>846</v>
      </c>
      <c r="N75" s="17" t="s">
        <v>847</v>
      </c>
      <c r="O75" s="1" t="s">
        <v>848</v>
      </c>
      <c r="P75" s="20" t="e">
        <f>#REF!*#REF!</f>
        <v>#REF!</v>
      </c>
      <c r="Q75" s="21" t="e">
        <f>#REF!-P75</f>
        <v>#REF!</v>
      </c>
      <c r="R75" s="21" t="e">
        <f t="shared" si="1"/>
        <v>#REF!</v>
      </c>
    </row>
    <row r="76" spans="1:18" ht="42.75" x14ac:dyDescent="0.25">
      <c r="A76" s="12">
        <v>62</v>
      </c>
      <c r="B76" s="16" t="s">
        <v>461</v>
      </c>
      <c r="C76" s="16">
        <v>10</v>
      </c>
      <c r="D76" s="14" t="s">
        <v>64</v>
      </c>
      <c r="E76" s="15">
        <v>2014</v>
      </c>
      <c r="F76" s="13" t="s">
        <v>286</v>
      </c>
      <c r="G76" s="15">
        <v>1</v>
      </c>
      <c r="H76" s="38">
        <v>36201.142500000002</v>
      </c>
      <c r="I76" s="38">
        <v>36201.142500000002</v>
      </c>
      <c r="J76" s="13" t="s">
        <v>878</v>
      </c>
      <c r="K76" s="13" t="s">
        <v>864</v>
      </c>
      <c r="L76" s="1" t="s">
        <v>845</v>
      </c>
      <c r="M76" s="1" t="s">
        <v>846</v>
      </c>
      <c r="N76" s="17" t="s">
        <v>847</v>
      </c>
      <c r="O76" s="1" t="s">
        <v>848</v>
      </c>
      <c r="P76" s="20" t="e">
        <f>#REF!*#REF!</f>
        <v>#REF!</v>
      </c>
      <c r="Q76" s="21" t="e">
        <f>#REF!-P76</f>
        <v>#REF!</v>
      </c>
      <c r="R76" s="21" t="e">
        <f t="shared" si="1"/>
        <v>#REF!</v>
      </c>
    </row>
    <row r="77" spans="1:18" ht="42.75" x14ac:dyDescent="0.25">
      <c r="A77" s="12">
        <v>63</v>
      </c>
      <c r="B77" s="16" t="s">
        <v>462</v>
      </c>
      <c r="C77" s="16">
        <v>10</v>
      </c>
      <c r="D77" s="14" t="s">
        <v>65</v>
      </c>
      <c r="E77" s="15">
        <v>2011</v>
      </c>
      <c r="F77" s="13" t="s">
        <v>286</v>
      </c>
      <c r="G77" s="15">
        <v>23</v>
      </c>
      <c r="H77" s="38">
        <v>12412.901699999999</v>
      </c>
      <c r="I77" s="38">
        <v>285496.73909999995</v>
      </c>
      <c r="J77" s="13" t="s">
        <v>878</v>
      </c>
      <c r="K77" s="13" t="s">
        <v>864</v>
      </c>
      <c r="L77" s="1" t="s">
        <v>845</v>
      </c>
      <c r="M77" s="1" t="s">
        <v>846</v>
      </c>
      <c r="N77" s="17" t="s">
        <v>847</v>
      </c>
      <c r="O77" s="1" t="s">
        <v>848</v>
      </c>
      <c r="P77" s="20" t="e">
        <f>#REF!*#REF!</f>
        <v>#REF!</v>
      </c>
      <c r="Q77" s="21" t="e">
        <f>#REF!-P77</f>
        <v>#REF!</v>
      </c>
      <c r="R77" s="21" t="e">
        <f t="shared" si="1"/>
        <v>#REF!</v>
      </c>
    </row>
    <row r="78" spans="1:18" ht="42.75" x14ac:dyDescent="0.25">
      <c r="A78" s="12">
        <f t="shared" ref="A78:A139" si="2">A77+1</f>
        <v>64</v>
      </c>
      <c r="B78" s="16" t="s">
        <v>463</v>
      </c>
      <c r="C78" s="16">
        <v>10</v>
      </c>
      <c r="D78" s="14" t="s">
        <v>66</v>
      </c>
      <c r="E78" s="15">
        <v>2014</v>
      </c>
      <c r="F78" s="13" t="s">
        <v>286</v>
      </c>
      <c r="G78" s="15">
        <v>8</v>
      </c>
      <c r="H78" s="38">
        <v>9394.5271874999999</v>
      </c>
      <c r="I78" s="38">
        <v>75156.217499999999</v>
      </c>
      <c r="J78" s="13" t="s">
        <v>878</v>
      </c>
      <c r="K78" s="13" t="s">
        <v>864</v>
      </c>
      <c r="L78" s="1" t="s">
        <v>845</v>
      </c>
      <c r="M78" s="1" t="s">
        <v>846</v>
      </c>
      <c r="N78" s="17" t="s">
        <v>847</v>
      </c>
      <c r="O78" s="1" t="s">
        <v>848</v>
      </c>
      <c r="P78" s="20" t="e">
        <f>#REF!*#REF!</f>
        <v>#REF!</v>
      </c>
      <c r="Q78" s="21" t="e">
        <f>#REF!-P78</f>
        <v>#REF!</v>
      </c>
      <c r="R78" s="21" t="e">
        <f t="shared" ref="R78:R140" si="3">I78-Q78</f>
        <v>#REF!</v>
      </c>
    </row>
    <row r="79" spans="1:18" ht="42.75" x14ac:dyDescent="0.25">
      <c r="A79" s="12">
        <f t="shared" si="2"/>
        <v>65</v>
      </c>
      <c r="B79" s="16" t="s">
        <v>464</v>
      </c>
      <c r="C79" s="16">
        <v>10</v>
      </c>
      <c r="D79" s="14" t="s">
        <v>67</v>
      </c>
      <c r="E79" s="15">
        <v>2017</v>
      </c>
      <c r="F79" s="13" t="s">
        <v>286</v>
      </c>
      <c r="G79" s="15">
        <v>2</v>
      </c>
      <c r="H79" s="38">
        <v>904.49624999999992</v>
      </c>
      <c r="I79" s="38">
        <v>1808.9924999999998</v>
      </c>
      <c r="J79" s="13" t="s">
        <v>878</v>
      </c>
      <c r="K79" s="13" t="s">
        <v>837</v>
      </c>
      <c r="L79" s="1" t="s">
        <v>845</v>
      </c>
      <c r="M79" s="1" t="s">
        <v>846</v>
      </c>
      <c r="N79" s="17" t="s">
        <v>847</v>
      </c>
      <c r="O79" s="1" t="s">
        <v>848</v>
      </c>
      <c r="P79" s="20" t="e">
        <f>#REF!*#REF!</f>
        <v>#REF!</v>
      </c>
      <c r="Q79" s="21" t="e">
        <f>#REF!-P79</f>
        <v>#REF!</v>
      </c>
      <c r="R79" s="21" t="e">
        <f t="shared" si="3"/>
        <v>#REF!</v>
      </c>
    </row>
    <row r="80" spans="1:18" ht="42.75" x14ac:dyDescent="0.25">
      <c r="A80" s="12">
        <f t="shared" si="2"/>
        <v>66</v>
      </c>
      <c r="B80" s="16" t="s">
        <v>465</v>
      </c>
      <c r="C80" s="16">
        <v>10</v>
      </c>
      <c r="D80" s="14" t="s">
        <v>68</v>
      </c>
      <c r="E80" s="15">
        <v>2014</v>
      </c>
      <c r="F80" s="13" t="s">
        <v>286</v>
      </c>
      <c r="G80" s="15">
        <v>4</v>
      </c>
      <c r="H80" s="38">
        <v>11784.005625</v>
      </c>
      <c r="I80" s="38">
        <v>47136.022499999999</v>
      </c>
      <c r="J80" s="13" t="s">
        <v>878</v>
      </c>
      <c r="K80" s="13" t="s">
        <v>837</v>
      </c>
      <c r="L80" s="1" t="s">
        <v>845</v>
      </c>
      <c r="M80" s="1" t="s">
        <v>846</v>
      </c>
      <c r="N80" s="17" t="s">
        <v>847</v>
      </c>
      <c r="O80" s="1" t="s">
        <v>848</v>
      </c>
      <c r="P80" s="20" t="e">
        <f>#REF!*#REF!</f>
        <v>#REF!</v>
      </c>
      <c r="Q80" s="21" t="e">
        <f>#REF!-P80</f>
        <v>#REF!</v>
      </c>
      <c r="R80" s="21" t="e">
        <f t="shared" si="3"/>
        <v>#REF!</v>
      </c>
    </row>
    <row r="81" spans="1:18" ht="42.75" x14ac:dyDescent="0.25">
      <c r="A81" s="12">
        <f t="shared" si="2"/>
        <v>67</v>
      </c>
      <c r="B81" s="16" t="s">
        <v>466</v>
      </c>
      <c r="C81" s="16">
        <v>10</v>
      </c>
      <c r="D81" s="14" t="s">
        <v>69</v>
      </c>
      <c r="E81" s="15">
        <v>2011</v>
      </c>
      <c r="F81" s="13" t="s">
        <v>286</v>
      </c>
      <c r="G81" s="15">
        <v>1</v>
      </c>
      <c r="H81" s="38">
        <v>13478.1675</v>
      </c>
      <c r="I81" s="38">
        <v>13478.1675</v>
      </c>
      <c r="J81" s="13" t="s">
        <v>878</v>
      </c>
      <c r="K81" s="13" t="s">
        <v>864</v>
      </c>
      <c r="L81" s="1" t="s">
        <v>845</v>
      </c>
      <c r="M81" s="1" t="s">
        <v>846</v>
      </c>
      <c r="N81" s="17" t="s">
        <v>847</v>
      </c>
      <c r="O81" s="1" t="s">
        <v>848</v>
      </c>
      <c r="P81" s="20" t="e">
        <f>#REF!*#REF!</f>
        <v>#REF!</v>
      </c>
      <c r="Q81" s="21" t="e">
        <f>#REF!-P81</f>
        <v>#REF!</v>
      </c>
      <c r="R81" s="21" t="e">
        <f t="shared" si="3"/>
        <v>#REF!</v>
      </c>
    </row>
    <row r="82" spans="1:18" ht="42.75" x14ac:dyDescent="0.25">
      <c r="A82" s="12">
        <f t="shared" si="2"/>
        <v>68</v>
      </c>
      <c r="B82" s="4">
        <v>706155</v>
      </c>
      <c r="C82" s="3">
        <v>1</v>
      </c>
      <c r="D82" s="25" t="s">
        <v>795</v>
      </c>
      <c r="E82" s="3">
        <v>2009</v>
      </c>
      <c r="F82" s="13" t="s">
        <v>286</v>
      </c>
      <c r="G82" s="3">
        <v>1</v>
      </c>
      <c r="H82" s="39">
        <v>1928194.7025000001</v>
      </c>
      <c r="I82" s="38">
        <v>1928194.7025000001</v>
      </c>
      <c r="J82" s="13" t="s">
        <v>878</v>
      </c>
      <c r="K82" s="4" t="s">
        <v>287</v>
      </c>
      <c r="L82" s="1" t="s">
        <v>845</v>
      </c>
      <c r="M82" s="1" t="s">
        <v>846</v>
      </c>
      <c r="N82" s="17" t="s">
        <v>847</v>
      </c>
      <c r="O82" s="1" t="s">
        <v>848</v>
      </c>
      <c r="P82" s="20" t="e">
        <f>#REF!*#REF!</f>
        <v>#REF!</v>
      </c>
      <c r="Q82" s="21" t="e">
        <f>#REF!-P82</f>
        <v>#REF!</v>
      </c>
      <c r="R82" s="21" t="e">
        <f t="shared" si="3"/>
        <v>#REF!</v>
      </c>
    </row>
    <row r="83" spans="1:18" ht="42.75" x14ac:dyDescent="0.25">
      <c r="A83" s="12">
        <f t="shared" si="2"/>
        <v>69</v>
      </c>
      <c r="B83" s="16" t="s">
        <v>467</v>
      </c>
      <c r="C83" s="16">
        <v>10</v>
      </c>
      <c r="D83" s="14" t="s">
        <v>70</v>
      </c>
      <c r="E83" s="15">
        <v>2014</v>
      </c>
      <c r="F83" s="13" t="s">
        <v>286</v>
      </c>
      <c r="G83" s="15">
        <v>1</v>
      </c>
      <c r="H83" s="38">
        <v>12980.9175</v>
      </c>
      <c r="I83" s="38">
        <v>12980.9175</v>
      </c>
      <c r="J83" s="13" t="s">
        <v>878</v>
      </c>
      <c r="K83" s="13" t="s">
        <v>864</v>
      </c>
      <c r="L83" s="1" t="s">
        <v>845</v>
      </c>
      <c r="M83" s="1" t="s">
        <v>846</v>
      </c>
      <c r="N83" s="17" t="s">
        <v>847</v>
      </c>
      <c r="O83" s="1" t="s">
        <v>848</v>
      </c>
      <c r="P83" s="20" t="e">
        <f>#REF!*#REF!</f>
        <v>#REF!</v>
      </c>
      <c r="Q83" s="21" t="e">
        <f>#REF!-P83</f>
        <v>#REF!</v>
      </c>
      <c r="R83" s="21" t="e">
        <f t="shared" si="3"/>
        <v>#REF!</v>
      </c>
    </row>
    <row r="84" spans="1:18" ht="42.75" x14ac:dyDescent="0.25">
      <c r="A84" s="12">
        <f t="shared" si="2"/>
        <v>70</v>
      </c>
      <c r="B84" s="16" t="s">
        <v>468</v>
      </c>
      <c r="C84" s="16">
        <v>10</v>
      </c>
      <c r="D84" s="14" t="s">
        <v>71</v>
      </c>
      <c r="E84" s="15">
        <v>2011</v>
      </c>
      <c r="F84" s="13" t="s">
        <v>286</v>
      </c>
      <c r="G84" s="15">
        <v>12</v>
      </c>
      <c r="H84" s="38">
        <v>2939.24125</v>
      </c>
      <c r="I84" s="38">
        <v>35270.895000000004</v>
      </c>
      <c r="J84" s="13" t="s">
        <v>878</v>
      </c>
      <c r="K84" s="13" t="s">
        <v>838</v>
      </c>
      <c r="L84" s="1" t="s">
        <v>845</v>
      </c>
      <c r="M84" s="1" t="s">
        <v>846</v>
      </c>
      <c r="N84" s="17" t="s">
        <v>847</v>
      </c>
      <c r="O84" s="1" t="s">
        <v>848</v>
      </c>
      <c r="P84" s="20" t="e">
        <f>#REF!*#REF!</f>
        <v>#REF!</v>
      </c>
      <c r="Q84" s="21" t="e">
        <f>#REF!-P84</f>
        <v>#REF!</v>
      </c>
      <c r="R84" s="21" t="e">
        <f t="shared" si="3"/>
        <v>#REF!</v>
      </c>
    </row>
    <row r="85" spans="1:18" ht="42.75" x14ac:dyDescent="0.25">
      <c r="A85" s="12">
        <f t="shared" si="2"/>
        <v>71</v>
      </c>
      <c r="B85" s="16" t="s">
        <v>469</v>
      </c>
      <c r="C85" s="16">
        <v>10</v>
      </c>
      <c r="D85" s="14" t="s">
        <v>72</v>
      </c>
      <c r="E85" s="15">
        <v>2012</v>
      </c>
      <c r="F85" s="13" t="s">
        <v>286</v>
      </c>
      <c r="G85" s="15">
        <v>34</v>
      </c>
      <c r="H85" s="38">
        <v>266.28558823529409</v>
      </c>
      <c r="I85" s="38">
        <v>10200</v>
      </c>
      <c r="J85" s="13" t="s">
        <v>878</v>
      </c>
      <c r="K85" s="13" t="s">
        <v>838</v>
      </c>
      <c r="L85" s="1" t="s">
        <v>845</v>
      </c>
      <c r="M85" s="1" t="s">
        <v>846</v>
      </c>
      <c r="N85" s="17" t="s">
        <v>847</v>
      </c>
      <c r="O85" s="1" t="s">
        <v>848</v>
      </c>
      <c r="P85" s="20" t="e">
        <f>#REF!*#REF!</f>
        <v>#REF!</v>
      </c>
      <c r="Q85" s="21" t="e">
        <f>#REF!-P85</f>
        <v>#REF!</v>
      </c>
      <c r="R85" s="21" t="e">
        <f t="shared" si="3"/>
        <v>#REF!</v>
      </c>
    </row>
    <row r="86" spans="1:18" ht="42.75" x14ac:dyDescent="0.25">
      <c r="A86" s="12">
        <f t="shared" si="2"/>
        <v>72</v>
      </c>
      <c r="B86" s="16" t="s">
        <v>470</v>
      </c>
      <c r="C86" s="16">
        <v>10</v>
      </c>
      <c r="D86" s="14" t="s">
        <v>73</v>
      </c>
      <c r="E86" s="15">
        <v>2016</v>
      </c>
      <c r="F86" s="13" t="s">
        <v>286</v>
      </c>
      <c r="G86" s="15">
        <v>4</v>
      </c>
      <c r="H86" s="38">
        <v>144.55000000000001</v>
      </c>
      <c r="I86" s="38">
        <v>578.20000000000005</v>
      </c>
      <c r="J86" s="13" t="s">
        <v>878</v>
      </c>
      <c r="K86" s="13" t="s">
        <v>838</v>
      </c>
      <c r="L86" s="1" t="s">
        <v>845</v>
      </c>
      <c r="M86" s="1" t="s">
        <v>846</v>
      </c>
      <c r="N86" s="17" t="s">
        <v>847</v>
      </c>
      <c r="O86" s="1" t="s">
        <v>848</v>
      </c>
      <c r="P86" s="21" t="e">
        <f>#REF!*#REF!</f>
        <v>#REF!</v>
      </c>
      <c r="Q86" s="21" t="e">
        <f>#REF!-P86</f>
        <v>#REF!</v>
      </c>
      <c r="R86" s="21" t="e">
        <f t="shared" si="3"/>
        <v>#REF!</v>
      </c>
    </row>
    <row r="87" spans="1:18" ht="42.75" x14ac:dyDescent="0.25">
      <c r="A87" s="12">
        <f t="shared" si="2"/>
        <v>73</v>
      </c>
      <c r="B87" s="16" t="s">
        <v>471</v>
      </c>
      <c r="C87" s="16">
        <v>10</v>
      </c>
      <c r="D87" s="14" t="s">
        <v>74</v>
      </c>
      <c r="E87" s="15">
        <v>2010</v>
      </c>
      <c r="F87" s="13" t="s">
        <v>286</v>
      </c>
      <c r="G87" s="15">
        <v>40</v>
      </c>
      <c r="H87" s="38">
        <v>4051.4377499999996</v>
      </c>
      <c r="I87" s="38">
        <v>162057.50999999998</v>
      </c>
      <c r="J87" s="13" t="s">
        <v>878</v>
      </c>
      <c r="K87" s="13" t="s">
        <v>838</v>
      </c>
      <c r="L87" s="1" t="s">
        <v>845</v>
      </c>
      <c r="M87" s="1" t="s">
        <v>846</v>
      </c>
      <c r="N87" s="17" t="s">
        <v>847</v>
      </c>
      <c r="O87" s="1" t="s">
        <v>848</v>
      </c>
      <c r="P87" s="20" t="e">
        <f>#REF!*#REF!</f>
        <v>#REF!</v>
      </c>
      <c r="Q87" s="21" t="e">
        <f>#REF!-P87</f>
        <v>#REF!</v>
      </c>
      <c r="R87" s="21" t="e">
        <f t="shared" si="3"/>
        <v>#REF!</v>
      </c>
    </row>
    <row r="88" spans="1:18" ht="42.75" x14ac:dyDescent="0.25">
      <c r="A88" s="12">
        <f t="shared" si="2"/>
        <v>74</v>
      </c>
      <c r="B88" s="16" t="s">
        <v>472</v>
      </c>
      <c r="C88" s="16">
        <v>10</v>
      </c>
      <c r="D88" s="14" t="s">
        <v>75</v>
      </c>
      <c r="E88" s="15">
        <v>2010</v>
      </c>
      <c r="F88" s="13" t="s">
        <v>286</v>
      </c>
      <c r="G88" s="15">
        <v>10</v>
      </c>
      <c r="H88" s="38">
        <v>5180.1142500000005</v>
      </c>
      <c r="I88" s="38">
        <v>51801.142500000002</v>
      </c>
      <c r="J88" s="13" t="s">
        <v>878</v>
      </c>
      <c r="K88" s="13" t="s">
        <v>838</v>
      </c>
      <c r="L88" s="1" t="s">
        <v>845</v>
      </c>
      <c r="M88" s="1" t="s">
        <v>846</v>
      </c>
      <c r="N88" s="17" t="s">
        <v>847</v>
      </c>
      <c r="O88" s="1" t="s">
        <v>848</v>
      </c>
      <c r="P88" s="20" t="e">
        <f>#REF!*#REF!</f>
        <v>#REF!</v>
      </c>
      <c r="Q88" s="21" t="e">
        <f>#REF!-P88</f>
        <v>#REF!</v>
      </c>
      <c r="R88" s="21" t="e">
        <f t="shared" si="3"/>
        <v>#REF!</v>
      </c>
    </row>
    <row r="89" spans="1:18" ht="42.75" x14ac:dyDescent="0.25">
      <c r="A89" s="12">
        <f t="shared" si="2"/>
        <v>75</v>
      </c>
      <c r="B89" s="16" t="s">
        <v>473</v>
      </c>
      <c r="C89" s="16">
        <v>10</v>
      </c>
      <c r="D89" s="14" t="s">
        <v>76</v>
      </c>
      <c r="E89" s="15">
        <v>2017</v>
      </c>
      <c r="F89" s="13" t="s">
        <v>286</v>
      </c>
      <c r="G89" s="15">
        <v>36</v>
      </c>
      <c r="H89" s="38">
        <v>555</v>
      </c>
      <c r="I89" s="38">
        <v>10200</v>
      </c>
      <c r="J89" s="13" t="s">
        <v>878</v>
      </c>
      <c r="K89" s="13" t="s">
        <v>838</v>
      </c>
      <c r="L89" s="1" t="s">
        <v>845</v>
      </c>
      <c r="M89" s="1" t="s">
        <v>846</v>
      </c>
      <c r="N89" s="17" t="s">
        <v>847</v>
      </c>
      <c r="O89" s="1" t="s">
        <v>848</v>
      </c>
      <c r="P89" s="20" t="e">
        <f>#REF!*#REF!</f>
        <v>#REF!</v>
      </c>
      <c r="Q89" s="21" t="e">
        <f>#REF!-P89</f>
        <v>#REF!</v>
      </c>
      <c r="R89" s="21" t="e">
        <f t="shared" si="3"/>
        <v>#REF!</v>
      </c>
    </row>
    <row r="90" spans="1:18" ht="42.75" x14ac:dyDescent="0.25">
      <c r="A90" s="12">
        <f t="shared" si="2"/>
        <v>76</v>
      </c>
      <c r="B90" s="16" t="s">
        <v>474</v>
      </c>
      <c r="C90" s="16">
        <v>10</v>
      </c>
      <c r="D90" s="14" t="s">
        <v>77</v>
      </c>
      <c r="E90" s="15">
        <v>2015</v>
      </c>
      <c r="F90" s="13" t="s">
        <v>286</v>
      </c>
      <c r="G90" s="15">
        <v>10</v>
      </c>
      <c r="H90" s="38">
        <v>5006.1450000000004</v>
      </c>
      <c r="I90" s="38">
        <v>50061.450000000004</v>
      </c>
      <c r="J90" s="13" t="s">
        <v>878</v>
      </c>
      <c r="K90" s="13" t="s">
        <v>838</v>
      </c>
      <c r="L90" s="1" t="s">
        <v>845</v>
      </c>
      <c r="M90" s="1" t="s">
        <v>846</v>
      </c>
      <c r="N90" s="17" t="s">
        <v>847</v>
      </c>
      <c r="O90" s="1" t="s">
        <v>848</v>
      </c>
      <c r="P90" s="20" t="e">
        <f>#REF!*#REF!</f>
        <v>#REF!</v>
      </c>
      <c r="Q90" s="21" t="e">
        <f>#REF!-P90</f>
        <v>#REF!</v>
      </c>
      <c r="R90" s="21" t="e">
        <f t="shared" si="3"/>
        <v>#REF!</v>
      </c>
    </row>
    <row r="91" spans="1:18" ht="42.75" x14ac:dyDescent="0.25">
      <c r="A91" s="12">
        <f t="shared" si="2"/>
        <v>77</v>
      </c>
      <c r="B91" s="16" t="s">
        <v>475</v>
      </c>
      <c r="C91" s="16">
        <v>10</v>
      </c>
      <c r="D91" s="14" t="s">
        <v>78</v>
      </c>
      <c r="E91" s="15">
        <v>2017</v>
      </c>
      <c r="F91" s="13" t="s">
        <v>286</v>
      </c>
      <c r="G91" s="15">
        <v>9</v>
      </c>
      <c r="H91" s="38">
        <v>3360</v>
      </c>
      <c r="I91" s="38">
        <v>30240</v>
      </c>
      <c r="J91" s="13" t="s">
        <v>878</v>
      </c>
      <c r="K91" s="13" t="s">
        <v>838</v>
      </c>
      <c r="L91" s="1" t="s">
        <v>845</v>
      </c>
      <c r="M91" s="1" t="s">
        <v>846</v>
      </c>
      <c r="N91" s="17" t="s">
        <v>847</v>
      </c>
      <c r="O91" s="1" t="s">
        <v>848</v>
      </c>
      <c r="P91" s="20" t="e">
        <f>#REF!*#REF!</f>
        <v>#REF!</v>
      </c>
      <c r="Q91" s="21" t="e">
        <f>#REF!-P91</f>
        <v>#REF!</v>
      </c>
      <c r="R91" s="21" t="e">
        <f t="shared" si="3"/>
        <v>#REF!</v>
      </c>
    </row>
    <row r="92" spans="1:18" ht="42.75" x14ac:dyDescent="0.25">
      <c r="A92" s="12">
        <f t="shared" si="2"/>
        <v>78</v>
      </c>
      <c r="B92" s="16" t="s">
        <v>476</v>
      </c>
      <c r="C92" s="16">
        <v>10</v>
      </c>
      <c r="D92" s="14" t="s">
        <v>79</v>
      </c>
      <c r="E92" s="15">
        <v>2013</v>
      </c>
      <c r="F92" s="13" t="s">
        <v>286</v>
      </c>
      <c r="G92" s="15">
        <v>15</v>
      </c>
      <c r="H92" s="38">
        <v>172.5</v>
      </c>
      <c r="I92" s="38">
        <v>2587.5</v>
      </c>
      <c r="J92" s="13" t="s">
        <v>878</v>
      </c>
      <c r="K92" s="13" t="s">
        <v>838</v>
      </c>
      <c r="L92" s="1" t="s">
        <v>845</v>
      </c>
      <c r="M92" s="1" t="s">
        <v>846</v>
      </c>
      <c r="N92" s="17" t="s">
        <v>847</v>
      </c>
      <c r="O92" s="1" t="s">
        <v>848</v>
      </c>
      <c r="P92" s="20" t="e">
        <f>#REF!*#REF!</f>
        <v>#REF!</v>
      </c>
      <c r="Q92" s="21" t="e">
        <f>#REF!-P92</f>
        <v>#REF!</v>
      </c>
      <c r="R92" s="21" t="e">
        <f t="shared" si="3"/>
        <v>#REF!</v>
      </c>
    </row>
    <row r="93" spans="1:18" ht="42.75" x14ac:dyDescent="0.25">
      <c r="A93" s="12">
        <f t="shared" si="2"/>
        <v>79</v>
      </c>
      <c r="B93" s="6" t="s">
        <v>856</v>
      </c>
      <c r="C93" s="16">
        <v>10</v>
      </c>
      <c r="D93" s="14" t="s">
        <v>80</v>
      </c>
      <c r="E93" s="15">
        <v>2014</v>
      </c>
      <c r="F93" s="13" t="s">
        <v>286</v>
      </c>
      <c r="G93" s="15">
        <v>20</v>
      </c>
      <c r="H93" s="38">
        <v>98.970375000000004</v>
      </c>
      <c r="I93" s="38">
        <v>1979.4075</v>
      </c>
      <c r="J93" s="13" t="s">
        <v>878</v>
      </c>
      <c r="K93" s="13" t="s">
        <v>838</v>
      </c>
      <c r="L93" s="1" t="s">
        <v>845</v>
      </c>
      <c r="M93" s="1" t="s">
        <v>846</v>
      </c>
      <c r="N93" s="17" t="s">
        <v>847</v>
      </c>
      <c r="O93" s="1" t="s">
        <v>848</v>
      </c>
      <c r="P93" s="20" t="e">
        <f>#REF!*#REF!</f>
        <v>#REF!</v>
      </c>
      <c r="Q93" s="21" t="e">
        <f>#REF!-P93</f>
        <v>#REF!</v>
      </c>
      <c r="R93" s="21" t="e">
        <f t="shared" si="3"/>
        <v>#REF!</v>
      </c>
    </row>
    <row r="94" spans="1:18" ht="42.75" x14ac:dyDescent="0.25">
      <c r="A94" s="12">
        <f t="shared" si="2"/>
        <v>80</v>
      </c>
      <c r="B94" s="16" t="s">
        <v>477</v>
      </c>
      <c r="C94" s="16">
        <v>10</v>
      </c>
      <c r="D94" s="14" t="s">
        <v>81</v>
      </c>
      <c r="E94" s="15">
        <v>2014</v>
      </c>
      <c r="F94" s="13" t="s">
        <v>286</v>
      </c>
      <c r="G94" s="15">
        <v>28</v>
      </c>
      <c r="H94" s="38">
        <v>181.18071428571429</v>
      </c>
      <c r="I94" s="38">
        <v>5073.0600000000004</v>
      </c>
      <c r="J94" s="13" t="s">
        <v>878</v>
      </c>
      <c r="K94" s="13" t="s">
        <v>838</v>
      </c>
      <c r="L94" s="1" t="s">
        <v>845</v>
      </c>
      <c r="M94" s="1" t="s">
        <v>846</v>
      </c>
      <c r="N94" s="17" t="s">
        <v>847</v>
      </c>
      <c r="O94" s="1" t="s">
        <v>848</v>
      </c>
      <c r="P94" s="20" t="e">
        <f>#REF!*#REF!</f>
        <v>#REF!</v>
      </c>
      <c r="Q94" s="21" t="e">
        <f>#REF!-P94</f>
        <v>#REF!</v>
      </c>
      <c r="R94" s="21" t="e">
        <f t="shared" si="3"/>
        <v>#REF!</v>
      </c>
    </row>
    <row r="95" spans="1:18" ht="42.75" x14ac:dyDescent="0.25">
      <c r="A95" s="12">
        <f t="shared" si="2"/>
        <v>81</v>
      </c>
      <c r="B95" s="16" t="s">
        <v>478</v>
      </c>
      <c r="C95" s="16">
        <v>10</v>
      </c>
      <c r="D95" s="14" t="s">
        <v>82</v>
      </c>
      <c r="E95" s="15">
        <v>2010</v>
      </c>
      <c r="F95" s="13" t="s">
        <v>286</v>
      </c>
      <c r="G95" s="15">
        <v>4</v>
      </c>
      <c r="H95" s="38">
        <v>2531.2799999999997</v>
      </c>
      <c r="I95" s="38">
        <v>10125.119999999999</v>
      </c>
      <c r="J95" s="13" t="s">
        <v>878</v>
      </c>
      <c r="K95" s="13" t="s">
        <v>838</v>
      </c>
      <c r="L95" s="1" t="s">
        <v>845</v>
      </c>
      <c r="M95" s="1" t="s">
        <v>846</v>
      </c>
      <c r="N95" s="17" t="s">
        <v>847</v>
      </c>
      <c r="O95" s="1" t="s">
        <v>848</v>
      </c>
      <c r="P95" s="20" t="e">
        <f>#REF!*#REF!</f>
        <v>#REF!</v>
      </c>
      <c r="Q95" s="21" t="e">
        <f>#REF!-P95</f>
        <v>#REF!</v>
      </c>
      <c r="R95" s="21" t="e">
        <f t="shared" si="3"/>
        <v>#REF!</v>
      </c>
    </row>
    <row r="96" spans="1:18" ht="42.75" x14ac:dyDescent="0.25">
      <c r="A96" s="12">
        <f t="shared" si="2"/>
        <v>82</v>
      </c>
      <c r="B96" s="16" t="s">
        <v>479</v>
      </c>
      <c r="C96" s="16">
        <v>10</v>
      </c>
      <c r="D96" s="14" t="s">
        <v>83</v>
      </c>
      <c r="E96" s="15">
        <v>2010</v>
      </c>
      <c r="F96" s="13" t="s">
        <v>286</v>
      </c>
      <c r="G96" s="15">
        <v>18</v>
      </c>
      <c r="H96" s="38">
        <v>444.01749999999998</v>
      </c>
      <c r="I96" s="38">
        <v>7992.3149999999996</v>
      </c>
      <c r="J96" s="13" t="s">
        <v>878</v>
      </c>
      <c r="K96" s="13" t="s">
        <v>863</v>
      </c>
      <c r="L96" s="1" t="s">
        <v>845</v>
      </c>
      <c r="M96" s="1" t="s">
        <v>846</v>
      </c>
      <c r="N96" s="17" t="s">
        <v>847</v>
      </c>
      <c r="O96" s="1" t="s">
        <v>848</v>
      </c>
      <c r="P96" s="20" t="e">
        <f>#REF!*#REF!</f>
        <v>#REF!</v>
      </c>
      <c r="Q96" s="21" t="e">
        <f>#REF!-P96</f>
        <v>#REF!</v>
      </c>
      <c r="R96" s="21" t="e">
        <f t="shared" si="3"/>
        <v>#REF!</v>
      </c>
    </row>
    <row r="97" spans="1:18" ht="42.75" x14ac:dyDescent="0.25">
      <c r="A97" s="12">
        <f t="shared" si="2"/>
        <v>83</v>
      </c>
      <c r="B97" s="16" t="s">
        <v>480</v>
      </c>
      <c r="C97" s="16">
        <v>10</v>
      </c>
      <c r="D97" s="14" t="s">
        <v>84</v>
      </c>
      <c r="E97" s="15">
        <v>2010</v>
      </c>
      <c r="F97" s="13" t="s">
        <v>286</v>
      </c>
      <c r="G97" s="15">
        <v>302</v>
      </c>
      <c r="H97" s="38">
        <v>232.49195364238409</v>
      </c>
      <c r="I97" s="38">
        <v>70212.569999999992</v>
      </c>
      <c r="J97" s="13" t="s">
        <v>878</v>
      </c>
      <c r="K97" s="13" t="s">
        <v>863</v>
      </c>
      <c r="L97" s="1" t="s">
        <v>845</v>
      </c>
      <c r="M97" s="1" t="s">
        <v>846</v>
      </c>
      <c r="N97" s="17" t="s">
        <v>847</v>
      </c>
      <c r="O97" s="1" t="s">
        <v>848</v>
      </c>
      <c r="P97" s="20" t="e">
        <f>#REF!*#REF!</f>
        <v>#REF!</v>
      </c>
      <c r="Q97" s="21" t="e">
        <f>#REF!-P97</f>
        <v>#REF!</v>
      </c>
      <c r="R97" s="21" t="e">
        <f t="shared" si="3"/>
        <v>#REF!</v>
      </c>
    </row>
    <row r="98" spans="1:18" ht="42.75" x14ac:dyDescent="0.25">
      <c r="A98" s="12">
        <f t="shared" si="2"/>
        <v>84</v>
      </c>
      <c r="B98" s="16" t="s">
        <v>481</v>
      </c>
      <c r="C98" s="16">
        <v>10</v>
      </c>
      <c r="D98" s="14" t="s">
        <v>85</v>
      </c>
      <c r="E98" s="15">
        <v>2010</v>
      </c>
      <c r="F98" s="13" t="s">
        <v>286</v>
      </c>
      <c r="G98" s="15">
        <v>86</v>
      </c>
      <c r="H98" s="38">
        <v>161.22999999999999</v>
      </c>
      <c r="I98" s="38">
        <v>13865.779999999999</v>
      </c>
      <c r="J98" s="13" t="s">
        <v>878</v>
      </c>
      <c r="K98" s="13" t="s">
        <v>863</v>
      </c>
      <c r="L98" s="1" t="s">
        <v>845</v>
      </c>
      <c r="M98" s="1" t="s">
        <v>846</v>
      </c>
      <c r="N98" s="17" t="s">
        <v>847</v>
      </c>
      <c r="O98" s="1" t="s">
        <v>848</v>
      </c>
      <c r="P98" s="21" t="e">
        <f>#REF!*#REF!</f>
        <v>#REF!</v>
      </c>
      <c r="Q98" s="21" t="e">
        <f>#REF!-P98</f>
        <v>#REF!</v>
      </c>
      <c r="R98" s="21" t="e">
        <f t="shared" si="3"/>
        <v>#REF!</v>
      </c>
    </row>
    <row r="99" spans="1:18" ht="42.75" x14ac:dyDescent="0.25">
      <c r="A99" s="12">
        <f t="shared" si="2"/>
        <v>85</v>
      </c>
      <c r="B99" s="16" t="s">
        <v>482</v>
      </c>
      <c r="C99" s="16">
        <v>10</v>
      </c>
      <c r="D99" s="14" t="s">
        <v>86</v>
      </c>
      <c r="E99" s="15">
        <v>2013</v>
      </c>
      <c r="F99" s="13" t="s">
        <v>286</v>
      </c>
      <c r="G99" s="15">
        <v>2</v>
      </c>
      <c r="H99" s="38">
        <v>774.82499999999993</v>
      </c>
      <c r="I99" s="38">
        <v>1549.6499999999999</v>
      </c>
      <c r="J99" s="13" t="s">
        <v>878</v>
      </c>
      <c r="K99" s="13" t="s">
        <v>863</v>
      </c>
      <c r="L99" s="1" t="s">
        <v>845</v>
      </c>
      <c r="M99" s="1" t="s">
        <v>846</v>
      </c>
      <c r="N99" s="17" t="s">
        <v>847</v>
      </c>
      <c r="O99" s="1" t="s">
        <v>848</v>
      </c>
      <c r="P99" s="20" t="e">
        <f>#REF!*#REF!</f>
        <v>#REF!</v>
      </c>
      <c r="Q99" s="21" t="e">
        <f>#REF!-P99</f>
        <v>#REF!</v>
      </c>
      <c r="R99" s="21" t="e">
        <f t="shared" si="3"/>
        <v>#REF!</v>
      </c>
    </row>
    <row r="100" spans="1:18" ht="42.75" x14ac:dyDescent="0.25">
      <c r="A100" s="12">
        <f t="shared" si="2"/>
        <v>86</v>
      </c>
      <c r="B100" s="16" t="s">
        <v>483</v>
      </c>
      <c r="C100" s="16">
        <v>10</v>
      </c>
      <c r="D100" s="14" t="s">
        <v>87</v>
      </c>
      <c r="E100" s="15">
        <v>2010</v>
      </c>
      <c r="F100" s="13" t="s">
        <v>286</v>
      </c>
      <c r="G100" s="15">
        <v>10</v>
      </c>
      <c r="H100" s="38">
        <v>301.06810344827585</v>
      </c>
      <c r="I100" s="38">
        <v>3010.6810344827586</v>
      </c>
      <c r="J100" s="13" t="s">
        <v>878</v>
      </c>
      <c r="K100" s="13" t="s">
        <v>863</v>
      </c>
      <c r="L100" s="1" t="s">
        <v>845</v>
      </c>
      <c r="M100" s="1" t="s">
        <v>846</v>
      </c>
      <c r="N100" s="17" t="s">
        <v>847</v>
      </c>
      <c r="O100" s="1" t="s">
        <v>848</v>
      </c>
      <c r="P100" s="20" t="e">
        <f>#REF!*#REF!</f>
        <v>#REF!</v>
      </c>
      <c r="Q100" s="21" t="e">
        <f>#REF!-P100</f>
        <v>#REF!</v>
      </c>
      <c r="R100" s="21" t="e">
        <f t="shared" si="3"/>
        <v>#REF!</v>
      </c>
    </row>
    <row r="101" spans="1:18" ht="42.75" x14ac:dyDescent="0.25">
      <c r="A101" s="12">
        <f t="shared" si="2"/>
        <v>87</v>
      </c>
      <c r="B101" s="16" t="s">
        <v>484</v>
      </c>
      <c r="C101" s="16">
        <v>10</v>
      </c>
      <c r="D101" s="14" t="s">
        <v>88</v>
      </c>
      <c r="E101" s="15">
        <v>2014</v>
      </c>
      <c r="F101" s="13" t="s">
        <v>286</v>
      </c>
      <c r="G101" s="15">
        <v>2</v>
      </c>
      <c r="H101" s="38">
        <v>4990.5675000000001</v>
      </c>
      <c r="I101" s="38">
        <v>9981.1350000000002</v>
      </c>
      <c r="J101" s="13" t="s">
        <v>878</v>
      </c>
      <c r="K101" s="13" t="s">
        <v>863</v>
      </c>
      <c r="L101" s="1" t="s">
        <v>845</v>
      </c>
      <c r="M101" s="1" t="s">
        <v>846</v>
      </c>
      <c r="N101" s="17" t="s">
        <v>847</v>
      </c>
      <c r="O101" s="1" t="s">
        <v>848</v>
      </c>
      <c r="P101" s="20" t="e">
        <f>#REF!*#REF!</f>
        <v>#REF!</v>
      </c>
      <c r="Q101" s="21" t="e">
        <f>#REF!-P101</f>
        <v>#REF!</v>
      </c>
      <c r="R101" s="21" t="e">
        <f t="shared" si="3"/>
        <v>#REF!</v>
      </c>
    </row>
    <row r="102" spans="1:18" ht="42.75" x14ac:dyDescent="0.25">
      <c r="A102" s="12">
        <f t="shared" si="2"/>
        <v>88</v>
      </c>
      <c r="B102" s="16" t="s">
        <v>485</v>
      </c>
      <c r="C102" s="16">
        <v>10</v>
      </c>
      <c r="D102" s="14" t="s">
        <v>89</v>
      </c>
      <c r="E102" s="15">
        <v>2017</v>
      </c>
      <c r="F102" s="13" t="s">
        <v>286</v>
      </c>
      <c r="G102" s="15">
        <v>4</v>
      </c>
      <c r="H102" s="38">
        <v>18045.691875</v>
      </c>
      <c r="I102" s="38">
        <v>72182.767500000002</v>
      </c>
      <c r="J102" s="13" t="s">
        <v>878</v>
      </c>
      <c r="K102" s="13" t="s">
        <v>863</v>
      </c>
      <c r="L102" s="1" t="s">
        <v>845</v>
      </c>
      <c r="M102" s="1" t="s">
        <v>846</v>
      </c>
      <c r="N102" s="17" t="s">
        <v>847</v>
      </c>
      <c r="O102" s="1" t="s">
        <v>848</v>
      </c>
      <c r="P102" s="20" t="e">
        <f>#REF!*#REF!</f>
        <v>#REF!</v>
      </c>
      <c r="Q102" s="21" t="e">
        <f>#REF!-P102</f>
        <v>#REF!</v>
      </c>
      <c r="R102" s="21" t="e">
        <f t="shared" si="3"/>
        <v>#REF!</v>
      </c>
    </row>
    <row r="103" spans="1:18" ht="42.75" x14ac:dyDescent="0.25">
      <c r="A103" s="12">
        <f t="shared" si="2"/>
        <v>89</v>
      </c>
      <c r="B103" s="16" t="s">
        <v>486</v>
      </c>
      <c r="C103" s="16">
        <v>10</v>
      </c>
      <c r="D103" s="14" t="s">
        <v>90</v>
      </c>
      <c r="E103" s="15">
        <v>2017</v>
      </c>
      <c r="F103" s="13" t="s">
        <v>286</v>
      </c>
      <c r="G103" s="15">
        <v>14</v>
      </c>
      <c r="H103" s="38">
        <v>2832</v>
      </c>
      <c r="I103" s="38">
        <v>39648</v>
      </c>
      <c r="J103" s="13" t="s">
        <v>878</v>
      </c>
      <c r="K103" s="13" t="s">
        <v>838</v>
      </c>
      <c r="L103" s="1" t="s">
        <v>845</v>
      </c>
      <c r="M103" s="1" t="s">
        <v>846</v>
      </c>
      <c r="N103" s="17" t="s">
        <v>847</v>
      </c>
      <c r="O103" s="1" t="s">
        <v>848</v>
      </c>
      <c r="P103" s="20" t="e">
        <f>#REF!*#REF!</f>
        <v>#REF!</v>
      </c>
      <c r="Q103" s="21" t="e">
        <f>#REF!-P103</f>
        <v>#REF!</v>
      </c>
      <c r="R103" s="21" t="e">
        <f t="shared" si="3"/>
        <v>#REF!</v>
      </c>
    </row>
    <row r="104" spans="1:18" ht="42.75" x14ac:dyDescent="0.25">
      <c r="A104" s="12">
        <f t="shared" si="2"/>
        <v>90</v>
      </c>
      <c r="B104" s="16" t="s">
        <v>487</v>
      </c>
      <c r="C104" s="16">
        <v>10</v>
      </c>
      <c r="D104" s="14" t="s">
        <v>91</v>
      </c>
      <c r="E104" s="15">
        <v>2017</v>
      </c>
      <c r="F104" s="13" t="s">
        <v>286</v>
      </c>
      <c r="G104" s="15">
        <v>1</v>
      </c>
      <c r="H104" s="38">
        <v>4698.3074999999999</v>
      </c>
      <c r="I104" s="38">
        <v>4698.3074999999999</v>
      </c>
      <c r="J104" s="13" t="s">
        <v>878</v>
      </c>
      <c r="K104" s="13" t="s">
        <v>838</v>
      </c>
      <c r="L104" s="1" t="s">
        <v>845</v>
      </c>
      <c r="M104" s="1" t="s">
        <v>846</v>
      </c>
      <c r="N104" s="17" t="s">
        <v>847</v>
      </c>
      <c r="O104" s="1" t="s">
        <v>848</v>
      </c>
      <c r="P104" s="20" t="e">
        <f>#REF!*#REF!</f>
        <v>#REF!</v>
      </c>
      <c r="Q104" s="21" t="e">
        <f>#REF!-P104</f>
        <v>#REF!</v>
      </c>
      <c r="R104" s="21" t="e">
        <f t="shared" si="3"/>
        <v>#REF!</v>
      </c>
    </row>
    <row r="105" spans="1:18" ht="42.75" x14ac:dyDescent="0.25">
      <c r="A105" s="12">
        <f t="shared" si="2"/>
        <v>91</v>
      </c>
      <c r="B105" s="16" t="s">
        <v>488</v>
      </c>
      <c r="C105" s="16">
        <v>10</v>
      </c>
      <c r="D105" s="14" t="s">
        <v>92</v>
      </c>
      <c r="E105" s="15">
        <v>2011</v>
      </c>
      <c r="F105" s="13" t="s">
        <v>286</v>
      </c>
      <c r="G105" s="15">
        <v>3</v>
      </c>
      <c r="H105" s="38">
        <v>2751.6637500000002</v>
      </c>
      <c r="I105" s="38">
        <v>8254.9912500000009</v>
      </c>
      <c r="J105" s="13" t="s">
        <v>878</v>
      </c>
      <c r="K105" s="13" t="s">
        <v>838</v>
      </c>
      <c r="L105" s="1" t="s">
        <v>845</v>
      </c>
      <c r="M105" s="1" t="s">
        <v>846</v>
      </c>
      <c r="N105" s="17" t="s">
        <v>847</v>
      </c>
      <c r="O105" s="1" t="s">
        <v>848</v>
      </c>
      <c r="P105" s="21" t="e">
        <f>#REF!*#REF!</f>
        <v>#REF!</v>
      </c>
      <c r="Q105" s="21" t="e">
        <f>#REF!-P105</f>
        <v>#REF!</v>
      </c>
      <c r="R105" s="21" t="e">
        <f t="shared" si="3"/>
        <v>#REF!</v>
      </c>
    </row>
    <row r="106" spans="1:18" ht="42.75" x14ac:dyDescent="0.25">
      <c r="A106" s="12">
        <f t="shared" si="2"/>
        <v>92</v>
      </c>
      <c r="B106" s="16" t="s">
        <v>489</v>
      </c>
      <c r="C106" s="16">
        <v>10</v>
      </c>
      <c r="D106" s="14" t="s">
        <v>93</v>
      </c>
      <c r="E106" s="15">
        <v>2017</v>
      </c>
      <c r="F106" s="13" t="s">
        <v>286</v>
      </c>
      <c r="G106" s="15">
        <v>4</v>
      </c>
      <c r="H106" s="38">
        <v>4500</v>
      </c>
      <c r="I106" s="38">
        <v>18000</v>
      </c>
      <c r="J106" s="13" t="s">
        <v>878</v>
      </c>
      <c r="K106" s="13" t="s">
        <v>838</v>
      </c>
      <c r="L106" s="1" t="s">
        <v>845</v>
      </c>
      <c r="M106" s="1" t="s">
        <v>846</v>
      </c>
      <c r="N106" s="17" t="s">
        <v>847</v>
      </c>
      <c r="O106" s="1" t="s">
        <v>848</v>
      </c>
      <c r="P106" s="20" t="e">
        <f>#REF!*#REF!</f>
        <v>#REF!</v>
      </c>
      <c r="Q106" s="21" t="e">
        <f>#REF!-P106</f>
        <v>#REF!</v>
      </c>
      <c r="R106" s="21" t="e">
        <f t="shared" si="3"/>
        <v>#REF!</v>
      </c>
    </row>
    <row r="107" spans="1:18" ht="42.75" x14ac:dyDescent="0.25">
      <c r="A107" s="12">
        <f t="shared" si="2"/>
        <v>93</v>
      </c>
      <c r="B107" s="16" t="s">
        <v>490</v>
      </c>
      <c r="C107" s="16">
        <v>10</v>
      </c>
      <c r="D107" s="14" t="s">
        <v>94</v>
      </c>
      <c r="E107" s="15">
        <v>2013</v>
      </c>
      <c r="F107" s="13" t="s">
        <v>286</v>
      </c>
      <c r="G107" s="15">
        <v>1</v>
      </c>
      <c r="H107" s="38">
        <v>5384.1900000000005</v>
      </c>
      <c r="I107" s="38">
        <v>5384.1900000000005</v>
      </c>
      <c r="J107" s="13" t="s">
        <v>878</v>
      </c>
      <c r="K107" s="13" t="s">
        <v>875</v>
      </c>
      <c r="L107" s="1" t="s">
        <v>845</v>
      </c>
      <c r="M107" s="1" t="s">
        <v>846</v>
      </c>
      <c r="N107" s="17" t="s">
        <v>847</v>
      </c>
      <c r="O107" s="1" t="s">
        <v>848</v>
      </c>
      <c r="P107" s="20" t="e">
        <f>#REF!*#REF!</f>
        <v>#REF!</v>
      </c>
      <c r="Q107" s="21" t="e">
        <f>#REF!-P107</f>
        <v>#REF!</v>
      </c>
      <c r="R107" s="21" t="e">
        <f t="shared" si="3"/>
        <v>#REF!</v>
      </c>
    </row>
    <row r="108" spans="1:18" ht="42.75" x14ac:dyDescent="0.25">
      <c r="A108" s="12">
        <f t="shared" si="2"/>
        <v>94</v>
      </c>
      <c r="B108" s="16" t="s">
        <v>491</v>
      </c>
      <c r="C108" s="16">
        <v>10</v>
      </c>
      <c r="D108" s="14" t="s">
        <v>95</v>
      </c>
      <c r="E108" s="15">
        <v>2013</v>
      </c>
      <c r="F108" s="13" t="s">
        <v>839</v>
      </c>
      <c r="G108" s="15">
        <v>245</v>
      </c>
      <c r="H108" s="38">
        <v>106.59716326530611</v>
      </c>
      <c r="I108" s="38">
        <v>26116.304999999997</v>
      </c>
      <c r="J108" s="13" t="s">
        <v>878</v>
      </c>
      <c r="K108" s="13" t="s">
        <v>875</v>
      </c>
      <c r="L108" s="1" t="s">
        <v>845</v>
      </c>
      <c r="M108" s="1" t="s">
        <v>846</v>
      </c>
      <c r="N108" s="17" t="s">
        <v>847</v>
      </c>
      <c r="O108" s="1" t="s">
        <v>848</v>
      </c>
      <c r="P108" s="20" t="e">
        <f>#REF!*#REF!</f>
        <v>#REF!</v>
      </c>
      <c r="Q108" s="21" t="e">
        <f>#REF!-P108</f>
        <v>#REF!</v>
      </c>
      <c r="R108" s="21" t="e">
        <f t="shared" si="3"/>
        <v>#REF!</v>
      </c>
    </row>
    <row r="109" spans="1:18" ht="42.75" x14ac:dyDescent="0.25">
      <c r="A109" s="12">
        <f t="shared" si="2"/>
        <v>95</v>
      </c>
      <c r="B109" s="16" t="s">
        <v>492</v>
      </c>
      <c r="C109" s="16">
        <v>10</v>
      </c>
      <c r="D109" s="14" t="s">
        <v>96</v>
      </c>
      <c r="E109" s="15">
        <v>2013</v>
      </c>
      <c r="F109" s="13" t="s">
        <v>286</v>
      </c>
      <c r="G109" s="15">
        <v>2</v>
      </c>
      <c r="H109" s="38">
        <v>1790.0925</v>
      </c>
      <c r="I109" s="38">
        <v>3580.1849999999999</v>
      </c>
      <c r="J109" s="13" t="s">
        <v>878</v>
      </c>
      <c r="K109" s="13" t="s">
        <v>875</v>
      </c>
      <c r="L109" s="1" t="s">
        <v>845</v>
      </c>
      <c r="M109" s="1" t="s">
        <v>846</v>
      </c>
      <c r="N109" s="17" t="s">
        <v>847</v>
      </c>
      <c r="O109" s="1" t="s">
        <v>848</v>
      </c>
      <c r="P109" s="20" t="e">
        <f>#REF!*#REF!</f>
        <v>#REF!</v>
      </c>
      <c r="Q109" s="21" t="e">
        <f>#REF!-P109</f>
        <v>#REF!</v>
      </c>
      <c r="R109" s="21" t="e">
        <f t="shared" si="3"/>
        <v>#REF!</v>
      </c>
    </row>
    <row r="110" spans="1:18" ht="42.75" x14ac:dyDescent="0.25">
      <c r="A110" s="12">
        <f t="shared" si="2"/>
        <v>96</v>
      </c>
      <c r="B110" s="16" t="s">
        <v>493</v>
      </c>
      <c r="C110" s="16">
        <v>10</v>
      </c>
      <c r="D110" s="14" t="s">
        <v>97</v>
      </c>
      <c r="E110" s="15">
        <v>2014</v>
      </c>
      <c r="F110" s="13" t="s">
        <v>862</v>
      </c>
      <c r="G110" s="15">
        <v>1.4119999999999999</v>
      </c>
      <c r="H110" s="38">
        <v>804031.20967741928</v>
      </c>
      <c r="I110" s="38">
        <v>1135292.0680645159</v>
      </c>
      <c r="J110" s="13" t="s">
        <v>878</v>
      </c>
      <c r="K110" s="13" t="s">
        <v>838</v>
      </c>
      <c r="L110" s="1" t="s">
        <v>845</v>
      </c>
      <c r="M110" s="1" t="s">
        <v>846</v>
      </c>
      <c r="N110" s="17" t="s">
        <v>847</v>
      </c>
      <c r="O110" s="1" t="s">
        <v>848</v>
      </c>
      <c r="P110" s="20" t="e">
        <f>#REF!*#REF!</f>
        <v>#REF!</v>
      </c>
      <c r="Q110" s="21" t="e">
        <f>#REF!-P110</f>
        <v>#REF!</v>
      </c>
      <c r="R110" s="21" t="e">
        <f t="shared" si="3"/>
        <v>#REF!</v>
      </c>
    </row>
    <row r="111" spans="1:18" ht="42.75" x14ac:dyDescent="0.25">
      <c r="A111" s="12">
        <f t="shared" si="2"/>
        <v>97</v>
      </c>
      <c r="B111" s="16" t="s">
        <v>494</v>
      </c>
      <c r="C111" s="16">
        <v>10</v>
      </c>
      <c r="D111" s="14" t="s">
        <v>98</v>
      </c>
      <c r="E111" s="15">
        <v>2014</v>
      </c>
      <c r="F111" s="13" t="s">
        <v>839</v>
      </c>
      <c r="G111" s="15">
        <v>0.16700000000000001</v>
      </c>
      <c r="H111" s="38">
        <v>486720.76053756871</v>
      </c>
      <c r="I111" s="38">
        <v>81282.367009773981</v>
      </c>
      <c r="J111" s="13" t="s">
        <v>878</v>
      </c>
      <c r="K111" s="13" t="s">
        <v>838</v>
      </c>
      <c r="L111" s="1" t="s">
        <v>845</v>
      </c>
      <c r="M111" s="1" t="s">
        <v>846</v>
      </c>
      <c r="N111" s="17" t="s">
        <v>847</v>
      </c>
      <c r="O111" s="1" t="s">
        <v>848</v>
      </c>
      <c r="P111" s="20" t="e">
        <f>#REF!*#REF!</f>
        <v>#REF!</v>
      </c>
      <c r="Q111" s="21" t="e">
        <f>#REF!-P111</f>
        <v>#REF!</v>
      </c>
      <c r="R111" s="21" t="e">
        <f t="shared" si="3"/>
        <v>#REF!</v>
      </c>
    </row>
    <row r="112" spans="1:18" ht="42.75" x14ac:dyDescent="0.25">
      <c r="A112" s="12">
        <f t="shared" si="2"/>
        <v>98</v>
      </c>
      <c r="B112" s="16" t="s">
        <v>495</v>
      </c>
      <c r="C112" s="16">
        <v>10</v>
      </c>
      <c r="D112" s="14" t="s">
        <v>99</v>
      </c>
      <c r="E112" s="15">
        <v>2017</v>
      </c>
      <c r="F112" s="13" t="s">
        <v>839</v>
      </c>
      <c r="G112" s="15">
        <v>1169</v>
      </c>
      <c r="H112" s="38">
        <v>40.934995722840029</v>
      </c>
      <c r="I112" s="38">
        <v>10200</v>
      </c>
      <c r="J112" s="13" t="s">
        <v>878</v>
      </c>
      <c r="K112" s="13" t="s">
        <v>838</v>
      </c>
      <c r="L112" s="1" t="s">
        <v>845</v>
      </c>
      <c r="M112" s="1" t="s">
        <v>846</v>
      </c>
      <c r="N112" s="17" t="s">
        <v>847</v>
      </c>
      <c r="O112" s="1" t="s">
        <v>848</v>
      </c>
      <c r="P112" s="21" t="e">
        <f>#REF!*#REF!</f>
        <v>#REF!</v>
      </c>
      <c r="Q112" s="21" t="e">
        <f>#REF!-P112</f>
        <v>#REF!</v>
      </c>
      <c r="R112" s="21" t="e">
        <f t="shared" si="3"/>
        <v>#REF!</v>
      </c>
    </row>
    <row r="113" spans="1:18" ht="42.75" x14ac:dyDescent="0.25">
      <c r="A113" s="12">
        <f t="shared" si="2"/>
        <v>99</v>
      </c>
      <c r="B113" s="16" t="s">
        <v>496</v>
      </c>
      <c r="C113" s="16">
        <v>10</v>
      </c>
      <c r="D113" s="14" t="s">
        <v>100</v>
      </c>
      <c r="E113" s="15">
        <v>2010</v>
      </c>
      <c r="F113" s="13" t="s">
        <v>839</v>
      </c>
      <c r="G113" s="15">
        <v>330</v>
      </c>
      <c r="H113" s="38">
        <v>68.814557823129249</v>
      </c>
      <c r="I113" s="38">
        <v>22708.804081632654</v>
      </c>
      <c r="J113" s="13" t="s">
        <v>878</v>
      </c>
      <c r="K113" s="13" t="s">
        <v>838</v>
      </c>
      <c r="L113" s="1" t="s">
        <v>845</v>
      </c>
      <c r="M113" s="1" t="s">
        <v>846</v>
      </c>
      <c r="N113" s="17" t="s">
        <v>847</v>
      </c>
      <c r="O113" s="1" t="s">
        <v>848</v>
      </c>
      <c r="P113" s="20" t="e">
        <f>#REF!*#REF!</f>
        <v>#REF!</v>
      </c>
      <c r="Q113" s="21" t="e">
        <f>#REF!-P113</f>
        <v>#REF!</v>
      </c>
      <c r="R113" s="21" t="e">
        <f t="shared" si="3"/>
        <v>#REF!</v>
      </c>
    </row>
    <row r="114" spans="1:18" ht="42.75" x14ac:dyDescent="0.25">
      <c r="A114" s="12">
        <f t="shared" si="2"/>
        <v>100</v>
      </c>
      <c r="B114" s="16" t="s">
        <v>497</v>
      </c>
      <c r="C114" s="16">
        <v>10</v>
      </c>
      <c r="D114" s="14" t="s">
        <v>101</v>
      </c>
      <c r="E114" s="15">
        <v>2013</v>
      </c>
      <c r="F114" s="13" t="s">
        <v>839</v>
      </c>
      <c r="G114" s="15">
        <v>50</v>
      </c>
      <c r="H114" s="38">
        <v>402.08760000000001</v>
      </c>
      <c r="I114" s="38">
        <v>20104.38</v>
      </c>
      <c r="J114" s="13" t="s">
        <v>878</v>
      </c>
      <c r="K114" s="13" t="s">
        <v>875</v>
      </c>
      <c r="L114" s="1" t="s">
        <v>845</v>
      </c>
      <c r="M114" s="1" t="s">
        <v>846</v>
      </c>
      <c r="N114" s="17" t="s">
        <v>847</v>
      </c>
      <c r="O114" s="1" t="s">
        <v>848</v>
      </c>
      <c r="P114" s="20" t="e">
        <f>#REF!*#REF!</f>
        <v>#REF!</v>
      </c>
      <c r="Q114" s="21" t="e">
        <f>#REF!-P114</f>
        <v>#REF!</v>
      </c>
      <c r="R114" s="21" t="e">
        <f t="shared" si="3"/>
        <v>#REF!</v>
      </c>
    </row>
    <row r="115" spans="1:18" ht="42.75" x14ac:dyDescent="0.25">
      <c r="A115" s="12">
        <f t="shared" si="2"/>
        <v>101</v>
      </c>
      <c r="B115" s="16" t="s">
        <v>498</v>
      </c>
      <c r="C115" s="16">
        <v>10</v>
      </c>
      <c r="D115" s="14" t="s">
        <v>102</v>
      </c>
      <c r="E115" s="15">
        <v>2013</v>
      </c>
      <c r="F115" s="13" t="s">
        <v>839</v>
      </c>
      <c r="G115" s="15">
        <v>100</v>
      </c>
      <c r="H115" s="38">
        <v>48.217200000000005</v>
      </c>
      <c r="I115" s="38">
        <v>4821.72</v>
      </c>
      <c r="J115" s="13" t="s">
        <v>878</v>
      </c>
      <c r="K115" s="13" t="s">
        <v>875</v>
      </c>
      <c r="L115" s="1" t="s">
        <v>845</v>
      </c>
      <c r="M115" s="1" t="s">
        <v>846</v>
      </c>
      <c r="N115" s="17" t="s">
        <v>847</v>
      </c>
      <c r="O115" s="1" t="s">
        <v>848</v>
      </c>
      <c r="P115" s="20" t="e">
        <f>#REF!*#REF!</f>
        <v>#REF!</v>
      </c>
      <c r="Q115" s="21" t="e">
        <f>#REF!-P115</f>
        <v>#REF!</v>
      </c>
      <c r="R115" s="21" t="e">
        <f t="shared" si="3"/>
        <v>#REF!</v>
      </c>
    </row>
    <row r="116" spans="1:18" ht="42.75" x14ac:dyDescent="0.25">
      <c r="A116" s="12">
        <f t="shared" si="2"/>
        <v>102</v>
      </c>
      <c r="B116" s="16" t="s">
        <v>499</v>
      </c>
      <c r="C116" s="16">
        <v>10</v>
      </c>
      <c r="D116" s="14" t="s">
        <v>103</v>
      </c>
      <c r="E116" s="15">
        <v>2014</v>
      </c>
      <c r="F116" s="13" t="s">
        <v>286</v>
      </c>
      <c r="G116" s="15">
        <v>2</v>
      </c>
      <c r="H116" s="38">
        <v>900.74250000000006</v>
      </c>
      <c r="I116" s="38">
        <v>1801.4850000000001</v>
      </c>
      <c r="J116" s="13" t="s">
        <v>878</v>
      </c>
      <c r="K116" s="13" t="s">
        <v>875</v>
      </c>
      <c r="L116" s="1" t="s">
        <v>845</v>
      </c>
      <c r="M116" s="1" t="s">
        <v>846</v>
      </c>
      <c r="N116" s="17" t="s">
        <v>847</v>
      </c>
      <c r="O116" s="1" t="s">
        <v>848</v>
      </c>
      <c r="P116" s="20" t="e">
        <f>#REF!*#REF!</f>
        <v>#REF!</v>
      </c>
      <c r="Q116" s="21" t="e">
        <f>#REF!-P116</f>
        <v>#REF!</v>
      </c>
      <c r="R116" s="21" t="e">
        <f t="shared" si="3"/>
        <v>#REF!</v>
      </c>
    </row>
    <row r="117" spans="1:18" ht="42.75" x14ac:dyDescent="0.25">
      <c r="A117" s="12">
        <f t="shared" si="2"/>
        <v>103</v>
      </c>
      <c r="B117" s="16" t="s">
        <v>500</v>
      </c>
      <c r="C117" s="16">
        <v>10</v>
      </c>
      <c r="D117" s="14" t="s">
        <v>104</v>
      </c>
      <c r="E117" s="15">
        <v>2011</v>
      </c>
      <c r="F117" s="13" t="s">
        <v>286</v>
      </c>
      <c r="G117" s="15">
        <v>37</v>
      </c>
      <c r="H117" s="38">
        <v>806.1056686046511</v>
      </c>
      <c r="I117" s="38">
        <v>29825.909738372091</v>
      </c>
      <c r="J117" s="13" t="s">
        <v>878</v>
      </c>
      <c r="K117" s="13" t="s">
        <v>868</v>
      </c>
      <c r="L117" s="1" t="s">
        <v>845</v>
      </c>
      <c r="M117" s="1" t="s">
        <v>846</v>
      </c>
      <c r="N117" s="17" t="s">
        <v>847</v>
      </c>
      <c r="O117" s="1" t="s">
        <v>848</v>
      </c>
      <c r="P117" s="20" t="e">
        <f>#REF!*#REF!</f>
        <v>#REF!</v>
      </c>
      <c r="Q117" s="21" t="e">
        <f>#REF!-P117</f>
        <v>#REF!</v>
      </c>
      <c r="R117" s="21" t="e">
        <f t="shared" si="3"/>
        <v>#REF!</v>
      </c>
    </row>
    <row r="118" spans="1:18" ht="42.75" x14ac:dyDescent="0.25">
      <c r="A118" s="12">
        <f t="shared" si="2"/>
        <v>104</v>
      </c>
      <c r="B118" s="16" t="s">
        <v>501</v>
      </c>
      <c r="C118" s="16">
        <v>10</v>
      </c>
      <c r="D118" s="14" t="s">
        <v>105</v>
      </c>
      <c r="E118" s="15">
        <v>2011</v>
      </c>
      <c r="F118" s="13" t="s">
        <v>286</v>
      </c>
      <c r="G118" s="15">
        <v>8</v>
      </c>
      <c r="H118" s="38">
        <v>1016.213925</v>
      </c>
      <c r="I118" s="38">
        <v>8129.7114000000001</v>
      </c>
      <c r="J118" s="13" t="s">
        <v>878</v>
      </c>
      <c r="K118" s="13" t="s">
        <v>868</v>
      </c>
      <c r="L118" s="1" t="s">
        <v>845</v>
      </c>
      <c r="M118" s="1" t="s">
        <v>846</v>
      </c>
      <c r="N118" s="17" t="s">
        <v>847</v>
      </c>
      <c r="O118" s="1" t="s">
        <v>848</v>
      </c>
      <c r="P118" s="20" t="e">
        <f>#REF!*#REF!</f>
        <v>#REF!</v>
      </c>
      <c r="Q118" s="21" t="e">
        <f>#REF!-P118</f>
        <v>#REF!</v>
      </c>
      <c r="R118" s="21" t="e">
        <f t="shared" si="3"/>
        <v>#REF!</v>
      </c>
    </row>
    <row r="119" spans="1:18" ht="42.75" x14ac:dyDescent="0.25">
      <c r="A119" s="12">
        <f t="shared" si="2"/>
        <v>105</v>
      </c>
      <c r="B119" s="4">
        <v>705607</v>
      </c>
      <c r="C119" s="3">
        <v>1</v>
      </c>
      <c r="D119" s="25" t="s">
        <v>796</v>
      </c>
      <c r="E119" s="3">
        <v>2009</v>
      </c>
      <c r="F119" s="13" t="s">
        <v>286</v>
      </c>
      <c r="G119" s="3">
        <v>1</v>
      </c>
      <c r="H119" s="39">
        <v>186185.73749999999</v>
      </c>
      <c r="I119" s="38">
        <v>186185.73749999999</v>
      </c>
      <c r="J119" s="13" t="s">
        <v>878</v>
      </c>
      <c r="K119" s="4" t="s">
        <v>287</v>
      </c>
      <c r="L119" s="1" t="s">
        <v>845</v>
      </c>
      <c r="M119" s="1" t="s">
        <v>846</v>
      </c>
      <c r="N119" s="17" t="s">
        <v>847</v>
      </c>
      <c r="O119" s="1" t="s">
        <v>848</v>
      </c>
      <c r="P119" s="20" t="e">
        <f>#REF!*#REF!</f>
        <v>#REF!</v>
      </c>
      <c r="Q119" s="21" t="e">
        <f>#REF!-P119</f>
        <v>#REF!</v>
      </c>
      <c r="R119" s="21" t="e">
        <f t="shared" si="3"/>
        <v>#REF!</v>
      </c>
    </row>
    <row r="120" spans="1:18" ht="42.75" x14ac:dyDescent="0.25">
      <c r="A120" s="12">
        <f t="shared" si="2"/>
        <v>106</v>
      </c>
      <c r="B120" s="16" t="s">
        <v>502</v>
      </c>
      <c r="C120" s="16">
        <v>10</v>
      </c>
      <c r="D120" s="14" t="s">
        <v>106</v>
      </c>
      <c r="E120" s="15">
        <v>2010</v>
      </c>
      <c r="F120" s="13" t="s">
        <v>286</v>
      </c>
      <c r="G120" s="15">
        <v>2</v>
      </c>
      <c r="H120" s="38">
        <v>5084.7449999999999</v>
      </c>
      <c r="I120" s="38">
        <v>10169.49</v>
      </c>
      <c r="J120" s="13" t="s">
        <v>878</v>
      </c>
      <c r="K120" s="13" t="s">
        <v>875</v>
      </c>
      <c r="L120" s="1" t="s">
        <v>845</v>
      </c>
      <c r="M120" s="1" t="s">
        <v>846</v>
      </c>
      <c r="N120" s="17" t="s">
        <v>847</v>
      </c>
      <c r="O120" s="1" t="s">
        <v>848</v>
      </c>
      <c r="P120" s="20" t="e">
        <f>#REF!*#REF!</f>
        <v>#REF!</v>
      </c>
      <c r="Q120" s="21" t="e">
        <f>#REF!-P120</f>
        <v>#REF!</v>
      </c>
      <c r="R120" s="21" t="e">
        <f t="shared" si="3"/>
        <v>#REF!</v>
      </c>
    </row>
    <row r="121" spans="1:18" ht="42.75" x14ac:dyDescent="0.25">
      <c r="A121" s="12">
        <f t="shared" si="2"/>
        <v>107</v>
      </c>
      <c r="B121" s="16" t="s">
        <v>503</v>
      </c>
      <c r="C121" s="16">
        <v>10</v>
      </c>
      <c r="D121" s="14" t="s">
        <v>107</v>
      </c>
      <c r="E121" s="15">
        <v>2010</v>
      </c>
      <c r="F121" s="13" t="s">
        <v>286</v>
      </c>
      <c r="G121" s="15">
        <v>2</v>
      </c>
      <c r="H121" s="38">
        <v>3611.81</v>
      </c>
      <c r="I121" s="38">
        <v>10200</v>
      </c>
      <c r="J121" s="13" t="s">
        <v>878</v>
      </c>
      <c r="K121" s="13" t="s">
        <v>864</v>
      </c>
      <c r="L121" s="1" t="s">
        <v>845</v>
      </c>
      <c r="M121" s="1" t="s">
        <v>846</v>
      </c>
      <c r="N121" s="17" t="s">
        <v>847</v>
      </c>
      <c r="O121" s="1" t="s">
        <v>848</v>
      </c>
      <c r="P121" s="20" t="e">
        <f>#REF!*#REF!</f>
        <v>#REF!</v>
      </c>
      <c r="Q121" s="21" t="e">
        <f>#REF!-P121</f>
        <v>#REF!</v>
      </c>
      <c r="R121" s="21" t="e">
        <f t="shared" si="3"/>
        <v>#REF!</v>
      </c>
    </row>
    <row r="122" spans="1:18" ht="42.75" x14ac:dyDescent="0.25">
      <c r="A122" s="12">
        <f t="shared" si="2"/>
        <v>108</v>
      </c>
      <c r="B122" s="16" t="s">
        <v>504</v>
      </c>
      <c r="C122" s="16">
        <v>10</v>
      </c>
      <c r="D122" s="14" t="s">
        <v>108</v>
      </c>
      <c r="E122" s="15">
        <v>2010</v>
      </c>
      <c r="F122" s="13" t="s">
        <v>286</v>
      </c>
      <c r="G122" s="15">
        <v>9</v>
      </c>
      <c r="H122" s="38">
        <v>3647.3452499999994</v>
      </c>
      <c r="I122" s="38">
        <v>32826.107249999994</v>
      </c>
      <c r="J122" s="13" t="s">
        <v>878</v>
      </c>
      <c r="K122" s="13" t="s">
        <v>864</v>
      </c>
      <c r="L122" s="1" t="s">
        <v>845</v>
      </c>
      <c r="M122" s="1" t="s">
        <v>846</v>
      </c>
      <c r="N122" s="17" t="s">
        <v>847</v>
      </c>
      <c r="O122" s="1" t="s">
        <v>848</v>
      </c>
      <c r="P122" s="20" t="e">
        <f>#REF!*#REF!</f>
        <v>#REF!</v>
      </c>
      <c r="Q122" s="21" t="e">
        <f>#REF!-P122</f>
        <v>#REF!</v>
      </c>
      <c r="R122" s="21" t="e">
        <f t="shared" si="3"/>
        <v>#REF!</v>
      </c>
    </row>
    <row r="123" spans="1:18" ht="42.75" x14ac:dyDescent="0.25">
      <c r="A123" s="12">
        <f t="shared" si="2"/>
        <v>109</v>
      </c>
      <c r="B123" s="16" t="s">
        <v>505</v>
      </c>
      <c r="C123" s="16">
        <v>10</v>
      </c>
      <c r="D123" s="14" t="s">
        <v>109</v>
      </c>
      <c r="E123" s="15">
        <v>2013</v>
      </c>
      <c r="F123" s="13" t="s">
        <v>286</v>
      </c>
      <c r="G123" s="15">
        <v>3</v>
      </c>
      <c r="H123" s="38">
        <v>4633.7574999999997</v>
      </c>
      <c r="I123" s="38">
        <v>13901.272499999999</v>
      </c>
      <c r="J123" s="13" t="s">
        <v>878</v>
      </c>
      <c r="K123" s="13" t="s">
        <v>864</v>
      </c>
      <c r="L123" s="1" t="s">
        <v>845</v>
      </c>
      <c r="M123" s="1" t="s">
        <v>846</v>
      </c>
      <c r="N123" s="17" t="s">
        <v>847</v>
      </c>
      <c r="O123" s="1" t="s">
        <v>848</v>
      </c>
      <c r="P123" s="20" t="e">
        <f>#REF!*#REF!</f>
        <v>#REF!</v>
      </c>
      <c r="Q123" s="21" t="e">
        <f>#REF!-P123</f>
        <v>#REF!</v>
      </c>
      <c r="R123" s="21" t="e">
        <f t="shared" si="3"/>
        <v>#REF!</v>
      </c>
    </row>
    <row r="124" spans="1:18" ht="42.75" x14ac:dyDescent="0.25">
      <c r="A124" s="12">
        <f t="shared" si="2"/>
        <v>110</v>
      </c>
      <c r="B124" s="16" t="s">
        <v>506</v>
      </c>
      <c r="C124" s="16">
        <v>10</v>
      </c>
      <c r="D124" s="14" t="s">
        <v>110</v>
      </c>
      <c r="E124" s="15">
        <v>2013</v>
      </c>
      <c r="F124" s="13" t="s">
        <v>286</v>
      </c>
      <c r="G124" s="15">
        <v>5</v>
      </c>
      <c r="H124" s="38">
        <v>5573.7330000000002</v>
      </c>
      <c r="I124" s="38">
        <v>27868.665000000001</v>
      </c>
      <c r="J124" s="13" t="s">
        <v>878</v>
      </c>
      <c r="K124" s="13" t="s">
        <v>864</v>
      </c>
      <c r="L124" s="1" t="s">
        <v>845</v>
      </c>
      <c r="M124" s="1" t="s">
        <v>846</v>
      </c>
      <c r="N124" s="17" t="s">
        <v>847</v>
      </c>
      <c r="O124" s="1" t="s">
        <v>848</v>
      </c>
      <c r="P124" s="20" t="e">
        <f>#REF!*#REF!</f>
        <v>#REF!</v>
      </c>
      <c r="Q124" s="21" t="e">
        <f>#REF!-P124</f>
        <v>#REF!</v>
      </c>
      <c r="R124" s="21" t="e">
        <f t="shared" si="3"/>
        <v>#REF!</v>
      </c>
    </row>
    <row r="125" spans="1:18" ht="42.75" x14ac:dyDescent="0.25">
      <c r="A125" s="12">
        <f t="shared" si="2"/>
        <v>111</v>
      </c>
      <c r="B125" s="16" t="s">
        <v>507</v>
      </c>
      <c r="C125" s="16">
        <v>10</v>
      </c>
      <c r="D125" s="14" t="s">
        <v>111</v>
      </c>
      <c r="E125" s="15">
        <v>2016</v>
      </c>
      <c r="F125" s="13" t="s">
        <v>286</v>
      </c>
      <c r="G125" s="15">
        <v>9</v>
      </c>
      <c r="H125" s="38">
        <v>11179.456666666669</v>
      </c>
      <c r="I125" s="38">
        <v>100615.11000000002</v>
      </c>
      <c r="J125" s="13" t="s">
        <v>878</v>
      </c>
      <c r="K125" s="13" t="s">
        <v>864</v>
      </c>
      <c r="L125" s="1" t="s">
        <v>845</v>
      </c>
      <c r="M125" s="1" t="s">
        <v>846</v>
      </c>
      <c r="N125" s="17" t="s">
        <v>847</v>
      </c>
      <c r="O125" s="1" t="s">
        <v>848</v>
      </c>
      <c r="P125" s="20" t="e">
        <f>#REF!*#REF!</f>
        <v>#REF!</v>
      </c>
      <c r="Q125" s="21" t="e">
        <f>#REF!-P125</f>
        <v>#REF!</v>
      </c>
      <c r="R125" s="21" t="e">
        <f t="shared" si="3"/>
        <v>#REF!</v>
      </c>
    </row>
    <row r="126" spans="1:18" ht="42.75" x14ac:dyDescent="0.25">
      <c r="A126" s="12">
        <f t="shared" si="2"/>
        <v>112</v>
      </c>
      <c r="B126" s="16" t="s">
        <v>508</v>
      </c>
      <c r="C126" s="16">
        <v>10</v>
      </c>
      <c r="D126" s="14" t="s">
        <v>112</v>
      </c>
      <c r="E126" s="15">
        <v>2010</v>
      </c>
      <c r="F126" s="13" t="s">
        <v>286</v>
      </c>
      <c r="G126" s="15">
        <v>5</v>
      </c>
      <c r="H126" s="38">
        <v>6120.6705000000002</v>
      </c>
      <c r="I126" s="38">
        <v>30603.352500000001</v>
      </c>
      <c r="J126" s="13" t="s">
        <v>878</v>
      </c>
      <c r="K126" s="13" t="s">
        <v>864</v>
      </c>
      <c r="L126" s="1" t="s">
        <v>845</v>
      </c>
      <c r="M126" s="1" t="s">
        <v>846</v>
      </c>
      <c r="N126" s="17" t="s">
        <v>847</v>
      </c>
      <c r="O126" s="1" t="s">
        <v>848</v>
      </c>
      <c r="P126" s="20" t="e">
        <f>#REF!*#REF!</f>
        <v>#REF!</v>
      </c>
      <c r="Q126" s="21" t="e">
        <f>#REF!-P126</f>
        <v>#REF!</v>
      </c>
      <c r="R126" s="21" t="e">
        <f t="shared" si="3"/>
        <v>#REF!</v>
      </c>
    </row>
    <row r="127" spans="1:18" ht="42.75" x14ac:dyDescent="0.25">
      <c r="A127" s="12">
        <f t="shared" si="2"/>
        <v>113</v>
      </c>
      <c r="B127" s="16" t="s">
        <v>509</v>
      </c>
      <c r="C127" s="16">
        <v>10</v>
      </c>
      <c r="D127" s="14" t="s">
        <v>113</v>
      </c>
      <c r="E127" s="15">
        <v>2016</v>
      </c>
      <c r="F127" s="13" t="s">
        <v>286</v>
      </c>
      <c r="G127" s="15">
        <v>2</v>
      </c>
      <c r="H127" s="38">
        <v>5346.18</v>
      </c>
      <c r="I127" s="38">
        <v>10692.36</v>
      </c>
      <c r="J127" s="13" t="s">
        <v>878</v>
      </c>
      <c r="K127" s="13" t="s">
        <v>864</v>
      </c>
      <c r="L127" s="1" t="s">
        <v>845</v>
      </c>
      <c r="M127" s="1" t="s">
        <v>846</v>
      </c>
      <c r="N127" s="17" t="s">
        <v>847</v>
      </c>
      <c r="O127" s="1" t="s">
        <v>848</v>
      </c>
      <c r="P127" s="20" t="e">
        <f>#REF!*#REF!</f>
        <v>#REF!</v>
      </c>
      <c r="Q127" s="21" t="e">
        <f>#REF!-P127</f>
        <v>#REF!</v>
      </c>
      <c r="R127" s="21" t="e">
        <f t="shared" si="3"/>
        <v>#REF!</v>
      </c>
    </row>
    <row r="128" spans="1:18" ht="42.75" x14ac:dyDescent="0.25">
      <c r="A128" s="12">
        <f t="shared" si="2"/>
        <v>114</v>
      </c>
      <c r="B128" s="16" t="s">
        <v>510</v>
      </c>
      <c r="C128" s="16">
        <v>10</v>
      </c>
      <c r="D128" s="14" t="s">
        <v>114</v>
      </c>
      <c r="E128" s="15">
        <v>2010</v>
      </c>
      <c r="F128" s="13" t="s">
        <v>286</v>
      </c>
      <c r="G128" s="15">
        <v>4</v>
      </c>
      <c r="H128" s="38">
        <v>1439.6175000000001</v>
      </c>
      <c r="I128" s="38">
        <v>5758.47</v>
      </c>
      <c r="J128" s="13" t="s">
        <v>878</v>
      </c>
      <c r="K128" s="13" t="s">
        <v>864</v>
      </c>
      <c r="L128" s="1" t="s">
        <v>845</v>
      </c>
      <c r="M128" s="1" t="s">
        <v>846</v>
      </c>
      <c r="N128" s="17" t="s">
        <v>847</v>
      </c>
      <c r="O128" s="1" t="s">
        <v>848</v>
      </c>
      <c r="P128" s="20" t="e">
        <f>#REF!*#REF!</f>
        <v>#REF!</v>
      </c>
      <c r="Q128" s="21" t="e">
        <f>#REF!-P128</f>
        <v>#REF!</v>
      </c>
      <c r="R128" s="21" t="e">
        <f t="shared" si="3"/>
        <v>#REF!</v>
      </c>
    </row>
    <row r="129" spans="1:18" ht="42.75" x14ac:dyDescent="0.25">
      <c r="A129" s="12">
        <f t="shared" si="2"/>
        <v>115</v>
      </c>
      <c r="B129" s="16" t="s">
        <v>511</v>
      </c>
      <c r="C129" s="16">
        <v>10</v>
      </c>
      <c r="D129" s="14" t="s">
        <v>115</v>
      </c>
      <c r="E129" s="15">
        <v>2010</v>
      </c>
      <c r="F129" s="13" t="s">
        <v>286</v>
      </c>
      <c r="G129" s="15">
        <v>3</v>
      </c>
      <c r="H129" s="38">
        <v>5767.4650000000001</v>
      </c>
      <c r="I129" s="38">
        <v>17302.395</v>
      </c>
      <c r="J129" s="13" t="s">
        <v>878</v>
      </c>
      <c r="K129" s="13" t="s">
        <v>864</v>
      </c>
      <c r="L129" s="1" t="s">
        <v>845</v>
      </c>
      <c r="M129" s="1" t="s">
        <v>846</v>
      </c>
      <c r="N129" s="17" t="s">
        <v>847</v>
      </c>
      <c r="O129" s="1" t="s">
        <v>848</v>
      </c>
      <c r="P129" s="20" t="e">
        <f>#REF!*#REF!</f>
        <v>#REF!</v>
      </c>
      <c r="Q129" s="21" t="e">
        <f>#REF!-P129</f>
        <v>#REF!</v>
      </c>
      <c r="R129" s="21" t="e">
        <f t="shared" si="3"/>
        <v>#REF!</v>
      </c>
    </row>
    <row r="130" spans="1:18" ht="42.75" x14ac:dyDescent="0.25">
      <c r="A130" s="12">
        <f t="shared" si="2"/>
        <v>116</v>
      </c>
      <c r="B130" s="16" t="s">
        <v>512</v>
      </c>
      <c r="C130" s="16">
        <v>10</v>
      </c>
      <c r="D130" s="14" t="s">
        <v>116</v>
      </c>
      <c r="E130" s="15">
        <v>2010</v>
      </c>
      <c r="F130" s="13" t="s">
        <v>286</v>
      </c>
      <c r="G130" s="15">
        <v>2</v>
      </c>
      <c r="H130" s="38">
        <v>7646.3850000000002</v>
      </c>
      <c r="I130" s="38">
        <v>15292.77</v>
      </c>
      <c r="J130" s="13" t="s">
        <v>878</v>
      </c>
      <c r="K130" s="13" t="s">
        <v>865</v>
      </c>
      <c r="L130" s="1" t="s">
        <v>845</v>
      </c>
      <c r="M130" s="1" t="s">
        <v>846</v>
      </c>
      <c r="N130" s="17" t="s">
        <v>847</v>
      </c>
      <c r="O130" s="1" t="s">
        <v>848</v>
      </c>
      <c r="P130" s="20" t="e">
        <f>#REF!*#REF!</f>
        <v>#REF!</v>
      </c>
      <c r="Q130" s="21" t="e">
        <f>#REF!-P130</f>
        <v>#REF!</v>
      </c>
      <c r="R130" s="21" t="e">
        <f t="shared" si="3"/>
        <v>#REF!</v>
      </c>
    </row>
    <row r="131" spans="1:18" ht="42.75" x14ac:dyDescent="0.25">
      <c r="A131" s="12">
        <f t="shared" si="2"/>
        <v>117</v>
      </c>
      <c r="B131" s="16" t="s">
        <v>513</v>
      </c>
      <c r="C131" s="16">
        <v>10</v>
      </c>
      <c r="D131" s="14" t="s">
        <v>117</v>
      </c>
      <c r="E131" s="15">
        <v>2015</v>
      </c>
      <c r="F131" s="13" t="s">
        <v>286</v>
      </c>
      <c r="G131" s="15">
        <v>2</v>
      </c>
      <c r="H131" s="38">
        <v>38913.885000000002</v>
      </c>
      <c r="I131" s="38">
        <v>77827.77</v>
      </c>
      <c r="J131" s="13" t="s">
        <v>878</v>
      </c>
      <c r="K131" s="13" t="s">
        <v>865</v>
      </c>
      <c r="L131" s="1" t="s">
        <v>845</v>
      </c>
      <c r="M131" s="1" t="s">
        <v>846</v>
      </c>
      <c r="N131" s="17" t="s">
        <v>847</v>
      </c>
      <c r="O131" s="1" t="s">
        <v>848</v>
      </c>
      <c r="P131" s="20" t="e">
        <f>#REF!*#REF!</f>
        <v>#REF!</v>
      </c>
      <c r="Q131" s="21" t="e">
        <f>#REF!-P131</f>
        <v>#REF!</v>
      </c>
      <c r="R131" s="21" t="e">
        <f t="shared" si="3"/>
        <v>#REF!</v>
      </c>
    </row>
    <row r="132" spans="1:18" ht="42.75" x14ac:dyDescent="0.25">
      <c r="A132" s="12">
        <f t="shared" si="2"/>
        <v>118</v>
      </c>
      <c r="B132" s="16" t="s">
        <v>514</v>
      </c>
      <c r="C132" s="16">
        <v>10</v>
      </c>
      <c r="D132" s="14" t="s">
        <v>118</v>
      </c>
      <c r="E132" s="15">
        <v>2016</v>
      </c>
      <c r="F132" s="13" t="s">
        <v>286</v>
      </c>
      <c r="G132" s="15">
        <v>1</v>
      </c>
      <c r="H132" s="38">
        <v>14720.76</v>
      </c>
      <c r="I132" s="38">
        <v>14720.76</v>
      </c>
      <c r="J132" s="13" t="s">
        <v>878</v>
      </c>
      <c r="K132" s="13" t="s">
        <v>865</v>
      </c>
      <c r="L132" s="1" t="s">
        <v>845</v>
      </c>
      <c r="M132" s="1" t="s">
        <v>846</v>
      </c>
      <c r="N132" s="17" t="s">
        <v>847</v>
      </c>
      <c r="O132" s="1" t="s">
        <v>848</v>
      </c>
      <c r="P132" s="20" t="e">
        <f>#REF!*#REF!</f>
        <v>#REF!</v>
      </c>
      <c r="Q132" s="21" t="e">
        <f>#REF!-P132</f>
        <v>#REF!</v>
      </c>
      <c r="R132" s="21" t="e">
        <f t="shared" si="3"/>
        <v>#REF!</v>
      </c>
    </row>
    <row r="133" spans="1:18" ht="42.75" x14ac:dyDescent="0.25">
      <c r="A133" s="12">
        <f t="shared" si="2"/>
        <v>119</v>
      </c>
      <c r="B133" s="16" t="s">
        <v>515</v>
      </c>
      <c r="C133" s="16">
        <v>10</v>
      </c>
      <c r="D133" s="14" t="s">
        <v>119</v>
      </c>
      <c r="E133" s="15">
        <v>2014</v>
      </c>
      <c r="F133" s="13" t="s">
        <v>286</v>
      </c>
      <c r="G133" s="15">
        <v>6</v>
      </c>
      <c r="H133" s="38">
        <v>3530.3562499999998</v>
      </c>
      <c r="I133" s="38">
        <v>21182.137499999997</v>
      </c>
      <c r="J133" s="13" t="s">
        <v>878</v>
      </c>
      <c r="K133" s="13" t="s">
        <v>864</v>
      </c>
      <c r="L133" s="1" t="s">
        <v>845</v>
      </c>
      <c r="M133" s="1" t="s">
        <v>846</v>
      </c>
      <c r="N133" s="17" t="s">
        <v>847</v>
      </c>
      <c r="O133" s="1" t="s">
        <v>848</v>
      </c>
      <c r="P133" s="20" t="e">
        <f>#REF!*#REF!</f>
        <v>#REF!</v>
      </c>
      <c r="Q133" s="21" t="e">
        <f>#REF!-P133</f>
        <v>#REF!</v>
      </c>
      <c r="R133" s="21" t="e">
        <f t="shared" si="3"/>
        <v>#REF!</v>
      </c>
    </row>
    <row r="134" spans="1:18" ht="42.75" x14ac:dyDescent="0.25">
      <c r="A134" s="12">
        <f t="shared" si="2"/>
        <v>120</v>
      </c>
      <c r="B134" s="16" t="s">
        <v>516</v>
      </c>
      <c r="C134" s="16">
        <v>10</v>
      </c>
      <c r="D134" s="14" t="s">
        <v>120</v>
      </c>
      <c r="E134" s="15">
        <v>2016</v>
      </c>
      <c r="F134" s="13" t="s">
        <v>286</v>
      </c>
      <c r="G134" s="15">
        <v>1</v>
      </c>
      <c r="H134" s="38">
        <v>4218.2775000000001</v>
      </c>
      <c r="I134" s="38">
        <v>4218.2775000000001</v>
      </c>
      <c r="J134" s="13" t="s">
        <v>878</v>
      </c>
      <c r="K134" s="13" t="s">
        <v>864</v>
      </c>
      <c r="L134" s="1" t="s">
        <v>845</v>
      </c>
      <c r="M134" s="1" t="s">
        <v>846</v>
      </c>
      <c r="N134" s="17" t="s">
        <v>847</v>
      </c>
      <c r="O134" s="1" t="s">
        <v>848</v>
      </c>
      <c r="P134" s="20" t="e">
        <f>#REF!*#REF!</f>
        <v>#REF!</v>
      </c>
      <c r="Q134" s="21" t="e">
        <f>#REF!-P134</f>
        <v>#REF!</v>
      </c>
      <c r="R134" s="21" t="e">
        <f t="shared" si="3"/>
        <v>#REF!</v>
      </c>
    </row>
    <row r="135" spans="1:18" ht="42.75" x14ac:dyDescent="0.25">
      <c r="A135" s="12">
        <f t="shared" si="2"/>
        <v>121</v>
      </c>
      <c r="B135" s="16" t="s">
        <v>517</v>
      </c>
      <c r="C135" s="16">
        <v>10</v>
      </c>
      <c r="D135" s="14" t="s">
        <v>121</v>
      </c>
      <c r="E135" s="15">
        <v>2017</v>
      </c>
      <c r="F135" s="13" t="s">
        <v>286</v>
      </c>
      <c r="G135" s="15">
        <v>2</v>
      </c>
      <c r="H135" s="38">
        <v>13974.150000000001</v>
      </c>
      <c r="I135" s="38">
        <v>27948.300000000003</v>
      </c>
      <c r="J135" s="13" t="s">
        <v>878</v>
      </c>
      <c r="K135" s="13" t="s">
        <v>864</v>
      </c>
      <c r="L135" s="1" t="s">
        <v>845</v>
      </c>
      <c r="M135" s="1" t="s">
        <v>846</v>
      </c>
      <c r="N135" s="17" t="s">
        <v>847</v>
      </c>
      <c r="O135" s="1" t="s">
        <v>848</v>
      </c>
      <c r="P135" s="20" t="e">
        <f>#REF!*#REF!</f>
        <v>#REF!</v>
      </c>
      <c r="Q135" s="21" t="e">
        <f>#REF!-P135</f>
        <v>#REF!</v>
      </c>
      <c r="R135" s="21" t="e">
        <f t="shared" si="3"/>
        <v>#REF!</v>
      </c>
    </row>
    <row r="136" spans="1:18" ht="42.75" x14ac:dyDescent="0.25">
      <c r="A136" s="12">
        <f t="shared" si="2"/>
        <v>122</v>
      </c>
      <c r="B136" s="16" t="s">
        <v>518</v>
      </c>
      <c r="C136" s="16">
        <v>10</v>
      </c>
      <c r="D136" s="14" t="s">
        <v>122</v>
      </c>
      <c r="E136" s="15">
        <v>2014</v>
      </c>
      <c r="F136" s="13" t="s">
        <v>286</v>
      </c>
      <c r="G136" s="15">
        <v>2</v>
      </c>
      <c r="H136" s="38">
        <v>2431.5337500000001</v>
      </c>
      <c r="I136" s="38">
        <v>4863.0675000000001</v>
      </c>
      <c r="J136" s="13" t="s">
        <v>878</v>
      </c>
      <c r="K136" s="13" t="s">
        <v>864</v>
      </c>
      <c r="L136" s="1" t="s">
        <v>845</v>
      </c>
      <c r="M136" s="1" t="s">
        <v>846</v>
      </c>
      <c r="N136" s="17" t="s">
        <v>847</v>
      </c>
      <c r="O136" s="1" t="s">
        <v>848</v>
      </c>
      <c r="P136" s="20" t="e">
        <f>#REF!*#REF!</f>
        <v>#REF!</v>
      </c>
      <c r="Q136" s="21" t="e">
        <f>#REF!-P136</f>
        <v>#REF!</v>
      </c>
      <c r="R136" s="21" t="e">
        <f t="shared" si="3"/>
        <v>#REF!</v>
      </c>
    </row>
    <row r="137" spans="1:18" ht="42.75" x14ac:dyDescent="0.25">
      <c r="A137" s="12">
        <f t="shared" si="2"/>
        <v>123</v>
      </c>
      <c r="B137" s="16" t="s">
        <v>519</v>
      </c>
      <c r="C137" s="16">
        <v>10</v>
      </c>
      <c r="D137" s="14" t="s">
        <v>123</v>
      </c>
      <c r="E137" s="15">
        <v>2014</v>
      </c>
      <c r="F137" s="13" t="s">
        <v>286</v>
      </c>
      <c r="G137" s="15">
        <v>1</v>
      </c>
      <c r="H137" s="38">
        <v>2393.7609375000002</v>
      </c>
      <c r="I137" s="38">
        <v>2393.7609375000002</v>
      </c>
      <c r="J137" s="13" t="s">
        <v>878</v>
      </c>
      <c r="K137" s="13" t="s">
        <v>864</v>
      </c>
      <c r="L137" s="1" t="s">
        <v>845</v>
      </c>
      <c r="M137" s="1" t="s">
        <v>846</v>
      </c>
      <c r="N137" s="17" t="s">
        <v>847</v>
      </c>
      <c r="O137" s="1" t="s">
        <v>848</v>
      </c>
      <c r="P137" s="20" t="e">
        <f>#REF!*#REF!</f>
        <v>#REF!</v>
      </c>
      <c r="Q137" s="21" t="e">
        <f>#REF!-P137</f>
        <v>#REF!</v>
      </c>
      <c r="R137" s="21" t="e">
        <f t="shared" si="3"/>
        <v>#REF!</v>
      </c>
    </row>
    <row r="138" spans="1:18" ht="42.75" x14ac:dyDescent="0.25">
      <c r="A138" s="12">
        <f t="shared" si="2"/>
        <v>124</v>
      </c>
      <c r="B138" s="16" t="s">
        <v>520</v>
      </c>
      <c r="C138" s="16">
        <v>10</v>
      </c>
      <c r="D138" s="14" t="s">
        <v>124</v>
      </c>
      <c r="E138" s="15">
        <v>2010</v>
      </c>
      <c r="F138" s="13" t="s">
        <v>286</v>
      </c>
      <c r="G138" s="15">
        <v>3</v>
      </c>
      <c r="H138" s="38">
        <v>900</v>
      </c>
      <c r="I138" s="38">
        <v>2700</v>
      </c>
      <c r="J138" s="13" t="s">
        <v>878</v>
      </c>
      <c r="K138" s="13" t="s">
        <v>864</v>
      </c>
      <c r="L138" s="1" t="s">
        <v>845</v>
      </c>
      <c r="M138" s="1" t="s">
        <v>846</v>
      </c>
      <c r="N138" s="17" t="s">
        <v>847</v>
      </c>
      <c r="O138" s="1" t="s">
        <v>848</v>
      </c>
      <c r="P138" s="20" t="e">
        <f>#REF!*#REF!</f>
        <v>#REF!</v>
      </c>
      <c r="Q138" s="21" t="e">
        <f>#REF!-P138</f>
        <v>#REF!</v>
      </c>
      <c r="R138" s="21" t="e">
        <f t="shared" si="3"/>
        <v>#REF!</v>
      </c>
    </row>
    <row r="139" spans="1:18" ht="42.75" x14ac:dyDescent="0.25">
      <c r="A139" s="12">
        <f t="shared" si="2"/>
        <v>125</v>
      </c>
      <c r="B139" s="16" t="s">
        <v>521</v>
      </c>
      <c r="C139" s="16">
        <v>10</v>
      </c>
      <c r="D139" s="14" t="s">
        <v>125</v>
      </c>
      <c r="E139" s="15">
        <v>2016</v>
      </c>
      <c r="F139" s="13" t="s">
        <v>286</v>
      </c>
      <c r="G139" s="15">
        <v>1</v>
      </c>
      <c r="H139" s="38">
        <v>3803.0625</v>
      </c>
      <c r="I139" s="38">
        <v>3803.0625</v>
      </c>
      <c r="J139" s="13" t="s">
        <v>878</v>
      </c>
      <c r="K139" s="13" t="s">
        <v>864</v>
      </c>
      <c r="L139" s="1" t="s">
        <v>845</v>
      </c>
      <c r="M139" s="1" t="s">
        <v>846</v>
      </c>
      <c r="N139" s="17" t="s">
        <v>847</v>
      </c>
      <c r="O139" s="1" t="s">
        <v>848</v>
      </c>
      <c r="P139" s="20" t="e">
        <f>#REF!*#REF!</f>
        <v>#REF!</v>
      </c>
      <c r="Q139" s="21" t="e">
        <f>#REF!-P139</f>
        <v>#REF!</v>
      </c>
      <c r="R139" s="21" t="e">
        <f t="shared" si="3"/>
        <v>#REF!</v>
      </c>
    </row>
    <row r="140" spans="1:18" ht="42.75" x14ac:dyDescent="0.25">
      <c r="A140" s="12">
        <f t="shared" ref="A140:A203" si="4">A139+1</f>
        <v>126</v>
      </c>
      <c r="B140" s="16" t="s">
        <v>522</v>
      </c>
      <c r="C140" s="16">
        <v>10</v>
      </c>
      <c r="D140" s="14" t="s">
        <v>126</v>
      </c>
      <c r="E140" s="15">
        <v>2010</v>
      </c>
      <c r="F140" s="13" t="s">
        <v>286</v>
      </c>
      <c r="G140" s="15">
        <v>32</v>
      </c>
      <c r="H140" s="38">
        <v>4057.7578125</v>
      </c>
      <c r="I140" s="38">
        <v>129848.25</v>
      </c>
      <c r="J140" s="13" t="s">
        <v>878</v>
      </c>
      <c r="K140" s="13" t="s">
        <v>864</v>
      </c>
      <c r="L140" s="1" t="s">
        <v>845</v>
      </c>
      <c r="M140" s="1" t="s">
        <v>846</v>
      </c>
      <c r="N140" s="17" t="s">
        <v>847</v>
      </c>
      <c r="O140" s="1" t="s">
        <v>848</v>
      </c>
      <c r="P140" s="20" t="e">
        <f>#REF!*#REF!</f>
        <v>#REF!</v>
      </c>
      <c r="Q140" s="21" t="e">
        <f>#REF!-P140</f>
        <v>#REF!</v>
      </c>
      <c r="R140" s="21" t="e">
        <f t="shared" si="3"/>
        <v>#REF!</v>
      </c>
    </row>
    <row r="141" spans="1:18" ht="42.75" x14ac:dyDescent="0.25">
      <c r="A141" s="12">
        <f t="shared" si="4"/>
        <v>127</v>
      </c>
      <c r="B141" s="16" t="s">
        <v>523</v>
      </c>
      <c r="C141" s="16">
        <v>10</v>
      </c>
      <c r="D141" s="14" t="s">
        <v>127</v>
      </c>
      <c r="E141" s="15">
        <v>2010</v>
      </c>
      <c r="F141" s="13" t="s">
        <v>286</v>
      </c>
      <c r="G141" s="15">
        <v>8</v>
      </c>
      <c r="H141" s="38">
        <v>7137.0962500000005</v>
      </c>
      <c r="I141" s="38">
        <v>10200</v>
      </c>
      <c r="J141" s="13" t="s">
        <v>878</v>
      </c>
      <c r="K141" s="13" t="s">
        <v>837</v>
      </c>
      <c r="L141" s="1" t="s">
        <v>845</v>
      </c>
      <c r="M141" s="1" t="s">
        <v>846</v>
      </c>
      <c r="N141" s="17" t="s">
        <v>847</v>
      </c>
      <c r="O141" s="1" t="s">
        <v>848</v>
      </c>
      <c r="P141" s="20" t="e">
        <f>#REF!*#REF!</f>
        <v>#REF!</v>
      </c>
      <c r="Q141" s="21" t="e">
        <f>#REF!-P141</f>
        <v>#REF!</v>
      </c>
      <c r="R141" s="21" t="e">
        <f t="shared" ref="R141:R204" si="5">I141-Q141</f>
        <v>#REF!</v>
      </c>
    </row>
    <row r="142" spans="1:18" ht="42.75" x14ac:dyDescent="0.25">
      <c r="A142" s="12">
        <f t="shared" si="4"/>
        <v>128</v>
      </c>
      <c r="B142" s="16" t="s">
        <v>524</v>
      </c>
      <c r="C142" s="16">
        <v>10</v>
      </c>
      <c r="D142" s="14" t="s">
        <v>128</v>
      </c>
      <c r="E142" s="15">
        <v>2014</v>
      </c>
      <c r="F142" s="13" t="s">
        <v>286</v>
      </c>
      <c r="G142" s="15">
        <v>1</v>
      </c>
      <c r="H142" s="38">
        <v>62207.632499999992</v>
      </c>
      <c r="I142" s="38">
        <v>62207.632499999992</v>
      </c>
      <c r="J142" s="13" t="s">
        <v>878</v>
      </c>
      <c r="K142" s="13" t="s">
        <v>865</v>
      </c>
      <c r="L142" s="1" t="s">
        <v>845</v>
      </c>
      <c r="M142" s="1" t="s">
        <v>846</v>
      </c>
      <c r="N142" s="17" t="s">
        <v>847</v>
      </c>
      <c r="O142" s="1" t="s">
        <v>848</v>
      </c>
      <c r="P142" s="20" t="e">
        <f>#REF!*#REF!</f>
        <v>#REF!</v>
      </c>
      <c r="Q142" s="21" t="e">
        <f>#REF!-P142</f>
        <v>#REF!</v>
      </c>
      <c r="R142" s="21" t="e">
        <f t="shared" si="5"/>
        <v>#REF!</v>
      </c>
    </row>
    <row r="143" spans="1:18" ht="42.75" x14ac:dyDescent="0.25">
      <c r="A143" s="12">
        <f t="shared" si="4"/>
        <v>129</v>
      </c>
      <c r="B143" s="16" t="s">
        <v>525</v>
      </c>
      <c r="C143" s="16">
        <v>10</v>
      </c>
      <c r="D143" s="14" t="s">
        <v>129</v>
      </c>
      <c r="E143" s="15">
        <v>2010</v>
      </c>
      <c r="F143" s="13" t="s">
        <v>286</v>
      </c>
      <c r="G143" s="15">
        <v>3</v>
      </c>
      <c r="H143" s="38">
        <v>5767.4650000000001</v>
      </c>
      <c r="I143" s="38">
        <v>17302.395</v>
      </c>
      <c r="J143" s="13" t="s">
        <v>878</v>
      </c>
      <c r="K143" s="13" t="s">
        <v>864</v>
      </c>
      <c r="L143" s="1" t="s">
        <v>845</v>
      </c>
      <c r="M143" s="1" t="s">
        <v>846</v>
      </c>
      <c r="N143" s="17" t="s">
        <v>847</v>
      </c>
      <c r="O143" s="1" t="s">
        <v>848</v>
      </c>
      <c r="P143" s="20" t="e">
        <f>#REF!*#REF!</f>
        <v>#REF!</v>
      </c>
      <c r="Q143" s="21" t="e">
        <f>#REF!-P143</f>
        <v>#REF!</v>
      </c>
      <c r="R143" s="21" t="e">
        <f t="shared" si="5"/>
        <v>#REF!</v>
      </c>
    </row>
    <row r="144" spans="1:18" ht="42.75" x14ac:dyDescent="0.25">
      <c r="A144" s="12">
        <f t="shared" si="4"/>
        <v>130</v>
      </c>
      <c r="B144" s="16" t="s">
        <v>526</v>
      </c>
      <c r="C144" s="16">
        <v>10</v>
      </c>
      <c r="D144" s="14" t="s">
        <v>130</v>
      </c>
      <c r="E144" s="15">
        <v>2010</v>
      </c>
      <c r="F144" s="13" t="s">
        <v>286</v>
      </c>
      <c r="G144" s="15">
        <v>1</v>
      </c>
      <c r="H144" s="38">
        <v>16535.512499999997</v>
      </c>
      <c r="I144" s="38">
        <v>16535.512499999997</v>
      </c>
      <c r="J144" s="13" t="s">
        <v>878</v>
      </c>
      <c r="K144" s="13" t="s">
        <v>837</v>
      </c>
      <c r="L144" s="1" t="s">
        <v>845</v>
      </c>
      <c r="M144" s="1" t="s">
        <v>846</v>
      </c>
      <c r="N144" s="17" t="s">
        <v>847</v>
      </c>
      <c r="O144" s="1" t="s">
        <v>848</v>
      </c>
      <c r="P144" s="20" t="e">
        <f>#REF!*#REF!</f>
        <v>#REF!</v>
      </c>
      <c r="Q144" s="21" t="e">
        <f>#REF!-P144</f>
        <v>#REF!</v>
      </c>
      <c r="R144" s="21" t="e">
        <f t="shared" si="5"/>
        <v>#REF!</v>
      </c>
    </row>
    <row r="145" spans="1:18" ht="42.75" x14ac:dyDescent="0.25">
      <c r="A145" s="12">
        <f t="shared" si="4"/>
        <v>131</v>
      </c>
      <c r="B145" s="16" t="s">
        <v>527</v>
      </c>
      <c r="C145" s="16">
        <v>10</v>
      </c>
      <c r="D145" s="14" t="s">
        <v>131</v>
      </c>
      <c r="E145" s="15">
        <v>2011</v>
      </c>
      <c r="F145" s="13" t="s">
        <v>286</v>
      </c>
      <c r="G145" s="15">
        <v>1</v>
      </c>
      <c r="H145" s="38">
        <v>5721.72</v>
      </c>
      <c r="I145" s="38">
        <v>5721.72</v>
      </c>
      <c r="J145" s="13" t="s">
        <v>878</v>
      </c>
      <c r="K145" s="13" t="s">
        <v>864</v>
      </c>
      <c r="L145" s="1" t="s">
        <v>845</v>
      </c>
      <c r="M145" s="1" t="s">
        <v>846</v>
      </c>
      <c r="N145" s="17" t="s">
        <v>847</v>
      </c>
      <c r="O145" s="1" t="s">
        <v>848</v>
      </c>
      <c r="P145" s="20" t="e">
        <f>#REF!*#REF!</f>
        <v>#REF!</v>
      </c>
      <c r="Q145" s="21" t="e">
        <f>#REF!-P145</f>
        <v>#REF!</v>
      </c>
      <c r="R145" s="21" t="e">
        <f t="shared" si="5"/>
        <v>#REF!</v>
      </c>
    </row>
    <row r="146" spans="1:18" ht="42.75" x14ac:dyDescent="0.25">
      <c r="A146" s="12">
        <f t="shared" si="4"/>
        <v>132</v>
      </c>
      <c r="B146" s="16" t="s">
        <v>528</v>
      </c>
      <c r="C146" s="16">
        <v>10</v>
      </c>
      <c r="D146" s="14" t="s">
        <v>132</v>
      </c>
      <c r="E146" s="15">
        <v>2014</v>
      </c>
      <c r="F146" s="13" t="s">
        <v>286</v>
      </c>
      <c r="G146" s="15">
        <v>4</v>
      </c>
      <c r="H146" s="38">
        <v>5998.6293749999995</v>
      </c>
      <c r="I146" s="38">
        <v>23994.517499999998</v>
      </c>
      <c r="J146" s="13" t="s">
        <v>878</v>
      </c>
      <c r="K146" s="13" t="s">
        <v>864</v>
      </c>
      <c r="L146" s="1" t="s">
        <v>845</v>
      </c>
      <c r="M146" s="1" t="s">
        <v>846</v>
      </c>
      <c r="N146" s="17" t="s">
        <v>847</v>
      </c>
      <c r="O146" s="1" t="s">
        <v>848</v>
      </c>
      <c r="P146" s="20" t="e">
        <f>#REF!*#REF!</f>
        <v>#REF!</v>
      </c>
      <c r="Q146" s="21" t="e">
        <f>#REF!-P146</f>
        <v>#REF!</v>
      </c>
      <c r="R146" s="21" t="e">
        <f t="shared" si="5"/>
        <v>#REF!</v>
      </c>
    </row>
    <row r="147" spans="1:18" ht="42.75" x14ac:dyDescent="0.25">
      <c r="A147" s="12">
        <f t="shared" si="4"/>
        <v>133</v>
      </c>
      <c r="B147" s="16" t="s">
        <v>529</v>
      </c>
      <c r="C147" s="16">
        <v>10</v>
      </c>
      <c r="D147" s="14" t="s">
        <v>133</v>
      </c>
      <c r="E147" s="15">
        <v>2013</v>
      </c>
      <c r="F147" s="13" t="s">
        <v>286</v>
      </c>
      <c r="G147" s="15">
        <v>3</v>
      </c>
      <c r="H147" s="38">
        <v>3267.5050000000001</v>
      </c>
      <c r="I147" s="38">
        <v>9802.5149999999994</v>
      </c>
      <c r="J147" s="13" t="s">
        <v>878</v>
      </c>
      <c r="K147" s="13" t="s">
        <v>864</v>
      </c>
      <c r="L147" s="1" t="s">
        <v>845</v>
      </c>
      <c r="M147" s="1" t="s">
        <v>846</v>
      </c>
      <c r="N147" s="17" t="s">
        <v>847</v>
      </c>
      <c r="O147" s="1" t="s">
        <v>848</v>
      </c>
      <c r="P147" s="20" t="e">
        <f>#REF!*#REF!</f>
        <v>#REF!</v>
      </c>
      <c r="Q147" s="21" t="e">
        <f>#REF!-P147</f>
        <v>#REF!</v>
      </c>
      <c r="R147" s="21" t="e">
        <f t="shared" si="5"/>
        <v>#REF!</v>
      </c>
    </row>
    <row r="148" spans="1:18" ht="42.75" x14ac:dyDescent="0.25">
      <c r="A148" s="12">
        <f t="shared" si="4"/>
        <v>134</v>
      </c>
      <c r="B148" s="16" t="s">
        <v>530</v>
      </c>
      <c r="C148" s="16">
        <v>10</v>
      </c>
      <c r="D148" s="14" t="s">
        <v>134</v>
      </c>
      <c r="E148" s="15">
        <v>2014</v>
      </c>
      <c r="F148" s="13" t="s">
        <v>286</v>
      </c>
      <c r="G148" s="15">
        <v>1</v>
      </c>
      <c r="H148" s="38">
        <v>6516.36</v>
      </c>
      <c r="I148" s="38">
        <v>6516.36</v>
      </c>
      <c r="J148" s="13" t="s">
        <v>878</v>
      </c>
      <c r="K148" s="13" t="s">
        <v>864</v>
      </c>
      <c r="L148" s="1" t="s">
        <v>845</v>
      </c>
      <c r="M148" s="1" t="s">
        <v>846</v>
      </c>
      <c r="N148" s="17" t="s">
        <v>847</v>
      </c>
      <c r="O148" s="1" t="s">
        <v>848</v>
      </c>
      <c r="P148" s="20" t="e">
        <f>#REF!*#REF!</f>
        <v>#REF!</v>
      </c>
      <c r="Q148" s="21" t="e">
        <f>#REF!-P148</f>
        <v>#REF!</v>
      </c>
      <c r="R148" s="21" t="e">
        <f t="shared" si="5"/>
        <v>#REF!</v>
      </c>
    </row>
    <row r="149" spans="1:18" ht="42.75" x14ac:dyDescent="0.25">
      <c r="A149" s="12">
        <f t="shared" si="4"/>
        <v>135</v>
      </c>
      <c r="B149" s="16" t="s">
        <v>531</v>
      </c>
      <c r="C149" s="16">
        <v>10</v>
      </c>
      <c r="D149" s="14" t="s">
        <v>135</v>
      </c>
      <c r="E149" s="15">
        <v>2017</v>
      </c>
      <c r="F149" s="13" t="s">
        <v>286</v>
      </c>
      <c r="G149" s="15">
        <v>2</v>
      </c>
      <c r="H149" s="38">
        <v>5811.0037499999999</v>
      </c>
      <c r="I149" s="38">
        <v>11622.0075</v>
      </c>
      <c r="J149" s="13" t="s">
        <v>878</v>
      </c>
      <c r="K149" s="13" t="s">
        <v>864</v>
      </c>
      <c r="L149" s="1" t="s">
        <v>845</v>
      </c>
      <c r="M149" s="1" t="s">
        <v>846</v>
      </c>
      <c r="N149" s="17" t="s">
        <v>847</v>
      </c>
      <c r="O149" s="1" t="s">
        <v>848</v>
      </c>
      <c r="P149" s="20" t="e">
        <f>#REF!*#REF!</f>
        <v>#REF!</v>
      </c>
      <c r="Q149" s="21" t="e">
        <f>#REF!-P149</f>
        <v>#REF!</v>
      </c>
      <c r="R149" s="21" t="e">
        <f t="shared" si="5"/>
        <v>#REF!</v>
      </c>
    </row>
    <row r="150" spans="1:18" ht="42.75" x14ac:dyDescent="0.25">
      <c r="A150" s="12">
        <f t="shared" si="4"/>
        <v>136</v>
      </c>
      <c r="B150" s="16" t="s">
        <v>532</v>
      </c>
      <c r="C150" s="16">
        <v>10</v>
      </c>
      <c r="D150" s="14" t="s">
        <v>136</v>
      </c>
      <c r="E150" s="15">
        <v>2013</v>
      </c>
      <c r="F150" s="13" t="s">
        <v>286</v>
      </c>
      <c r="G150" s="15">
        <v>2</v>
      </c>
      <c r="H150" s="38">
        <v>4164.5887499999999</v>
      </c>
      <c r="I150" s="38">
        <v>8329.1774999999998</v>
      </c>
      <c r="J150" s="13" t="s">
        <v>878</v>
      </c>
      <c r="K150" s="13" t="s">
        <v>864</v>
      </c>
      <c r="L150" s="1" t="s">
        <v>845</v>
      </c>
      <c r="M150" s="1" t="s">
        <v>846</v>
      </c>
      <c r="N150" s="17" t="s">
        <v>847</v>
      </c>
      <c r="O150" s="1" t="s">
        <v>848</v>
      </c>
      <c r="P150" s="20" t="e">
        <f>#REF!*#REF!</f>
        <v>#REF!</v>
      </c>
      <c r="Q150" s="21" t="e">
        <f>#REF!-P150</f>
        <v>#REF!</v>
      </c>
      <c r="R150" s="21" t="e">
        <f t="shared" si="5"/>
        <v>#REF!</v>
      </c>
    </row>
    <row r="151" spans="1:18" ht="42.75" x14ac:dyDescent="0.25">
      <c r="A151" s="12">
        <f t="shared" si="4"/>
        <v>137</v>
      </c>
      <c r="B151" s="16" t="s">
        <v>533</v>
      </c>
      <c r="C151" s="16">
        <v>10</v>
      </c>
      <c r="D151" s="14" t="s">
        <v>137</v>
      </c>
      <c r="E151" s="15">
        <v>2011</v>
      </c>
      <c r="F151" s="13" t="s">
        <v>286</v>
      </c>
      <c r="G151" s="15">
        <v>6</v>
      </c>
      <c r="H151" s="38">
        <v>7273.1175000000003</v>
      </c>
      <c r="I151" s="38">
        <v>43638.705000000002</v>
      </c>
      <c r="J151" s="13" t="s">
        <v>878</v>
      </c>
      <c r="K151" s="13" t="s">
        <v>864</v>
      </c>
      <c r="L151" s="1" t="s">
        <v>845</v>
      </c>
      <c r="M151" s="1" t="s">
        <v>846</v>
      </c>
      <c r="N151" s="17" t="s">
        <v>847</v>
      </c>
      <c r="O151" s="1" t="s">
        <v>848</v>
      </c>
      <c r="P151" s="20" t="e">
        <f>#REF!*#REF!</f>
        <v>#REF!</v>
      </c>
      <c r="Q151" s="21" t="e">
        <f>#REF!-P151</f>
        <v>#REF!</v>
      </c>
      <c r="R151" s="21" t="e">
        <f t="shared" si="5"/>
        <v>#REF!</v>
      </c>
    </row>
    <row r="152" spans="1:18" ht="42.75" x14ac:dyDescent="0.25">
      <c r="A152" s="12">
        <f t="shared" si="4"/>
        <v>138</v>
      </c>
      <c r="B152" s="16" t="s">
        <v>534</v>
      </c>
      <c r="C152" s="16">
        <v>10</v>
      </c>
      <c r="D152" s="14" t="s">
        <v>138</v>
      </c>
      <c r="E152" s="15">
        <v>2012</v>
      </c>
      <c r="F152" s="13" t="s">
        <v>286</v>
      </c>
      <c r="G152" s="15">
        <v>3</v>
      </c>
      <c r="H152" s="38">
        <v>10796.485000000001</v>
      </c>
      <c r="I152" s="38">
        <v>32389.455000000002</v>
      </c>
      <c r="J152" s="13" t="s">
        <v>878</v>
      </c>
      <c r="K152" s="13" t="s">
        <v>864</v>
      </c>
      <c r="L152" s="1" t="s">
        <v>845</v>
      </c>
      <c r="M152" s="1" t="s">
        <v>846</v>
      </c>
      <c r="N152" s="17" t="s">
        <v>847</v>
      </c>
      <c r="O152" s="1" t="s">
        <v>848</v>
      </c>
      <c r="P152" s="20" t="e">
        <f>#REF!*#REF!</f>
        <v>#REF!</v>
      </c>
      <c r="Q152" s="21" t="e">
        <f>#REF!-P152</f>
        <v>#REF!</v>
      </c>
      <c r="R152" s="21" t="e">
        <f t="shared" si="5"/>
        <v>#REF!</v>
      </c>
    </row>
    <row r="153" spans="1:18" ht="42.75" x14ac:dyDescent="0.25">
      <c r="A153" s="12">
        <f t="shared" si="4"/>
        <v>139</v>
      </c>
      <c r="B153" s="16" t="s">
        <v>535</v>
      </c>
      <c r="C153" s="16">
        <v>10</v>
      </c>
      <c r="D153" s="14" t="s">
        <v>139</v>
      </c>
      <c r="E153" s="15">
        <v>2017</v>
      </c>
      <c r="F153" s="13" t="s">
        <v>286</v>
      </c>
      <c r="G153" s="15">
        <v>2</v>
      </c>
      <c r="H153" s="38">
        <v>26901.952499999999</v>
      </c>
      <c r="I153" s="38">
        <v>53803.904999999999</v>
      </c>
      <c r="J153" s="13" t="s">
        <v>878</v>
      </c>
      <c r="K153" s="13" t="s">
        <v>864</v>
      </c>
      <c r="L153" s="1" t="s">
        <v>845</v>
      </c>
      <c r="M153" s="1" t="s">
        <v>846</v>
      </c>
      <c r="N153" s="17" t="s">
        <v>847</v>
      </c>
      <c r="O153" s="1" t="s">
        <v>848</v>
      </c>
      <c r="P153" s="20" t="e">
        <f>#REF!*#REF!</f>
        <v>#REF!</v>
      </c>
      <c r="Q153" s="21" t="e">
        <f>#REF!-P153</f>
        <v>#REF!</v>
      </c>
      <c r="R153" s="21" t="e">
        <f t="shared" si="5"/>
        <v>#REF!</v>
      </c>
    </row>
    <row r="154" spans="1:18" ht="42.75" x14ac:dyDescent="0.25">
      <c r="A154" s="12">
        <f t="shared" si="4"/>
        <v>140</v>
      </c>
      <c r="B154" s="16" t="s">
        <v>536</v>
      </c>
      <c r="C154" s="16">
        <v>10</v>
      </c>
      <c r="D154" s="14" t="s">
        <v>140</v>
      </c>
      <c r="E154" s="15">
        <v>2011</v>
      </c>
      <c r="F154" s="13" t="s">
        <v>286</v>
      </c>
      <c r="G154" s="15">
        <v>2</v>
      </c>
      <c r="H154" s="38">
        <v>1787.415</v>
      </c>
      <c r="I154" s="38">
        <v>3574.83</v>
      </c>
      <c r="J154" s="13" t="s">
        <v>878</v>
      </c>
      <c r="K154" s="13" t="s">
        <v>837</v>
      </c>
      <c r="L154" s="1" t="s">
        <v>845</v>
      </c>
      <c r="M154" s="1" t="s">
        <v>846</v>
      </c>
      <c r="N154" s="17" t="s">
        <v>847</v>
      </c>
      <c r="O154" s="1" t="s">
        <v>848</v>
      </c>
      <c r="P154" s="20" t="e">
        <f>#REF!*#REF!</f>
        <v>#REF!</v>
      </c>
      <c r="Q154" s="21" t="e">
        <f>#REF!-P154</f>
        <v>#REF!</v>
      </c>
      <c r="R154" s="21" t="e">
        <f t="shared" si="5"/>
        <v>#REF!</v>
      </c>
    </row>
    <row r="155" spans="1:18" ht="42.75" x14ac:dyDescent="0.25">
      <c r="A155" s="12">
        <f t="shared" si="4"/>
        <v>141</v>
      </c>
      <c r="B155" s="16" t="s">
        <v>537</v>
      </c>
      <c r="C155" s="16">
        <v>10</v>
      </c>
      <c r="D155" s="14" t="s">
        <v>141</v>
      </c>
      <c r="E155" s="15">
        <v>2011</v>
      </c>
      <c r="F155" s="13" t="s">
        <v>286</v>
      </c>
      <c r="G155" s="15">
        <v>2</v>
      </c>
      <c r="H155" s="38">
        <v>4895.0550000000003</v>
      </c>
      <c r="I155" s="38">
        <v>9790.11</v>
      </c>
      <c r="J155" s="13" t="s">
        <v>878</v>
      </c>
      <c r="K155" s="13" t="s">
        <v>865</v>
      </c>
      <c r="L155" s="1" t="s">
        <v>845</v>
      </c>
      <c r="M155" s="1" t="s">
        <v>846</v>
      </c>
      <c r="N155" s="17" t="s">
        <v>847</v>
      </c>
      <c r="O155" s="1" t="s">
        <v>848</v>
      </c>
      <c r="P155" s="20" t="e">
        <f>#REF!*#REF!</f>
        <v>#REF!</v>
      </c>
      <c r="Q155" s="21" t="e">
        <f>#REF!-P155</f>
        <v>#REF!</v>
      </c>
      <c r="R155" s="21" t="e">
        <f t="shared" si="5"/>
        <v>#REF!</v>
      </c>
    </row>
    <row r="156" spans="1:18" ht="42.75" x14ac:dyDescent="0.25">
      <c r="A156" s="12">
        <f t="shared" si="4"/>
        <v>142</v>
      </c>
      <c r="B156" s="16" t="s">
        <v>538</v>
      </c>
      <c r="C156" s="16">
        <v>10</v>
      </c>
      <c r="D156" s="14" t="s">
        <v>142</v>
      </c>
      <c r="E156" s="15">
        <v>2014</v>
      </c>
      <c r="F156" s="13" t="s">
        <v>286</v>
      </c>
      <c r="G156" s="15">
        <v>1</v>
      </c>
      <c r="H156" s="38">
        <v>6834.2625000000007</v>
      </c>
      <c r="I156" s="38">
        <v>6834.2625000000007</v>
      </c>
      <c r="J156" s="13" t="s">
        <v>878</v>
      </c>
      <c r="K156" s="13" t="s">
        <v>864</v>
      </c>
      <c r="L156" s="1" t="s">
        <v>845</v>
      </c>
      <c r="M156" s="1" t="s">
        <v>846</v>
      </c>
      <c r="N156" s="17" t="s">
        <v>847</v>
      </c>
      <c r="O156" s="1" t="s">
        <v>848</v>
      </c>
      <c r="P156" s="20" t="e">
        <f>#REF!*#REF!</f>
        <v>#REF!</v>
      </c>
      <c r="Q156" s="21" t="e">
        <f>#REF!-P156</f>
        <v>#REF!</v>
      </c>
      <c r="R156" s="21" t="e">
        <f t="shared" si="5"/>
        <v>#REF!</v>
      </c>
    </row>
    <row r="157" spans="1:18" ht="42.75" x14ac:dyDescent="0.25">
      <c r="A157" s="12">
        <f t="shared" si="4"/>
        <v>143</v>
      </c>
      <c r="B157" s="16" t="s">
        <v>539</v>
      </c>
      <c r="C157" s="16">
        <v>10</v>
      </c>
      <c r="D157" s="14" t="s">
        <v>143</v>
      </c>
      <c r="E157" s="15">
        <v>2012</v>
      </c>
      <c r="F157" s="13" t="s">
        <v>286</v>
      </c>
      <c r="G157" s="15">
        <v>1</v>
      </c>
      <c r="H157" s="38">
        <v>2547.5325000000003</v>
      </c>
      <c r="I157" s="38">
        <v>2547.5325000000003</v>
      </c>
      <c r="J157" s="13" t="s">
        <v>878</v>
      </c>
      <c r="K157" s="13" t="s">
        <v>865</v>
      </c>
      <c r="L157" s="1" t="s">
        <v>845</v>
      </c>
      <c r="M157" s="1" t="s">
        <v>846</v>
      </c>
      <c r="N157" s="17" t="s">
        <v>847</v>
      </c>
      <c r="O157" s="1" t="s">
        <v>848</v>
      </c>
      <c r="P157" s="20" t="e">
        <f>#REF!*#REF!</f>
        <v>#REF!</v>
      </c>
      <c r="Q157" s="21" t="e">
        <f>#REF!-P157</f>
        <v>#REF!</v>
      </c>
      <c r="R157" s="21" t="e">
        <f t="shared" si="5"/>
        <v>#REF!</v>
      </c>
    </row>
    <row r="158" spans="1:18" ht="57" x14ac:dyDescent="0.25">
      <c r="A158" s="12">
        <f t="shared" si="4"/>
        <v>144</v>
      </c>
      <c r="B158" s="16" t="s">
        <v>540</v>
      </c>
      <c r="C158" s="16">
        <v>10</v>
      </c>
      <c r="D158" s="14" t="s">
        <v>144</v>
      </c>
      <c r="E158" s="15">
        <v>2014</v>
      </c>
      <c r="F158" s="13" t="s">
        <v>286</v>
      </c>
      <c r="G158" s="15">
        <v>2</v>
      </c>
      <c r="H158" s="38">
        <v>302175.07874999999</v>
      </c>
      <c r="I158" s="38">
        <v>604350.15749999997</v>
      </c>
      <c r="J158" s="13" t="s">
        <v>878</v>
      </c>
      <c r="K158" s="13" t="s">
        <v>864</v>
      </c>
      <c r="L158" s="1" t="s">
        <v>845</v>
      </c>
      <c r="M158" s="1" t="s">
        <v>846</v>
      </c>
      <c r="N158" s="17" t="s">
        <v>847</v>
      </c>
      <c r="O158" s="1" t="s">
        <v>848</v>
      </c>
      <c r="P158" s="20" t="e">
        <f>#REF!*#REF!</f>
        <v>#REF!</v>
      </c>
      <c r="Q158" s="21" t="e">
        <f>#REF!-P158</f>
        <v>#REF!</v>
      </c>
      <c r="R158" s="21" t="e">
        <f t="shared" si="5"/>
        <v>#REF!</v>
      </c>
    </row>
    <row r="159" spans="1:18" ht="42.75" x14ac:dyDescent="0.25">
      <c r="A159" s="12">
        <f t="shared" si="4"/>
        <v>145</v>
      </c>
      <c r="B159" s="16" t="s">
        <v>541</v>
      </c>
      <c r="C159" s="16">
        <v>10</v>
      </c>
      <c r="D159" s="14" t="s">
        <v>145</v>
      </c>
      <c r="E159" s="15">
        <v>2011</v>
      </c>
      <c r="F159" s="13" t="s">
        <v>286</v>
      </c>
      <c r="G159" s="15">
        <v>2</v>
      </c>
      <c r="H159" s="38">
        <v>7482.7049999999999</v>
      </c>
      <c r="I159" s="38">
        <v>14965.41</v>
      </c>
      <c r="J159" s="13" t="s">
        <v>878</v>
      </c>
      <c r="K159" s="13" t="s">
        <v>866</v>
      </c>
      <c r="L159" s="1" t="s">
        <v>845</v>
      </c>
      <c r="M159" s="1" t="s">
        <v>870</v>
      </c>
      <c r="N159" s="17" t="s">
        <v>847</v>
      </c>
      <c r="O159" s="1" t="s">
        <v>848</v>
      </c>
      <c r="P159" s="20" t="e">
        <f>#REF!*#REF!</f>
        <v>#REF!</v>
      </c>
      <c r="Q159" s="21" t="e">
        <f>#REF!-P159</f>
        <v>#REF!</v>
      </c>
      <c r="R159" s="21" t="e">
        <f t="shared" si="5"/>
        <v>#REF!</v>
      </c>
    </row>
    <row r="160" spans="1:18" ht="42.75" x14ac:dyDescent="0.25">
      <c r="A160" s="12">
        <f t="shared" si="4"/>
        <v>146</v>
      </c>
      <c r="B160" s="16" t="s">
        <v>542</v>
      </c>
      <c r="C160" s="16">
        <v>10</v>
      </c>
      <c r="D160" s="14" t="s">
        <v>146</v>
      </c>
      <c r="E160" s="15">
        <v>2014</v>
      </c>
      <c r="F160" s="13" t="s">
        <v>286</v>
      </c>
      <c r="G160" s="15">
        <v>1</v>
      </c>
      <c r="H160" s="38">
        <v>4811.5950000000003</v>
      </c>
      <c r="I160" s="38">
        <v>4811.5950000000003</v>
      </c>
      <c r="J160" s="13" t="s">
        <v>878</v>
      </c>
      <c r="K160" s="13" t="s">
        <v>865</v>
      </c>
      <c r="L160" s="1" t="s">
        <v>845</v>
      </c>
      <c r="M160" s="1" t="s">
        <v>846</v>
      </c>
      <c r="N160" s="17" t="s">
        <v>847</v>
      </c>
      <c r="O160" s="1" t="s">
        <v>848</v>
      </c>
      <c r="P160" s="20" t="e">
        <f>#REF!*#REF!</f>
        <v>#REF!</v>
      </c>
      <c r="Q160" s="21" t="e">
        <f>#REF!-P160</f>
        <v>#REF!</v>
      </c>
      <c r="R160" s="21" t="e">
        <f t="shared" si="5"/>
        <v>#REF!</v>
      </c>
    </row>
    <row r="161" spans="1:18" ht="42.75" x14ac:dyDescent="0.25">
      <c r="A161" s="12">
        <f t="shared" si="4"/>
        <v>147</v>
      </c>
      <c r="B161" s="16" t="s">
        <v>543</v>
      </c>
      <c r="C161" s="16">
        <v>10</v>
      </c>
      <c r="D161" s="14" t="s">
        <v>147</v>
      </c>
      <c r="E161" s="15">
        <v>2014</v>
      </c>
      <c r="F161" s="13" t="s">
        <v>286</v>
      </c>
      <c r="G161" s="15">
        <v>1</v>
      </c>
      <c r="H161" s="38">
        <v>7554.33</v>
      </c>
      <c r="I161" s="38">
        <v>7554.33</v>
      </c>
      <c r="J161" s="13" t="s">
        <v>878</v>
      </c>
      <c r="K161" s="13" t="s">
        <v>865</v>
      </c>
      <c r="L161" s="1" t="s">
        <v>845</v>
      </c>
      <c r="M161" s="1" t="s">
        <v>846</v>
      </c>
      <c r="N161" s="17" t="s">
        <v>847</v>
      </c>
      <c r="O161" s="1" t="s">
        <v>848</v>
      </c>
      <c r="P161" s="20" t="e">
        <f>#REF!*#REF!</f>
        <v>#REF!</v>
      </c>
      <c r="Q161" s="21" t="e">
        <f>#REF!-P161</f>
        <v>#REF!</v>
      </c>
      <c r="R161" s="21" t="e">
        <f t="shared" si="5"/>
        <v>#REF!</v>
      </c>
    </row>
    <row r="162" spans="1:18" ht="42.75" x14ac:dyDescent="0.25">
      <c r="A162" s="12">
        <f t="shared" si="4"/>
        <v>148</v>
      </c>
      <c r="B162" s="16" t="s">
        <v>544</v>
      </c>
      <c r="C162" s="16">
        <v>10</v>
      </c>
      <c r="D162" s="14" t="s">
        <v>148</v>
      </c>
      <c r="E162" s="15">
        <v>2012</v>
      </c>
      <c r="F162" s="13" t="s">
        <v>286</v>
      </c>
      <c r="G162" s="15">
        <v>1</v>
      </c>
      <c r="H162" s="38">
        <v>15060.3825</v>
      </c>
      <c r="I162" s="38">
        <v>15060.3825</v>
      </c>
      <c r="J162" s="13" t="s">
        <v>878</v>
      </c>
      <c r="K162" s="13" t="s">
        <v>838</v>
      </c>
      <c r="L162" s="1" t="s">
        <v>845</v>
      </c>
      <c r="M162" s="1" t="s">
        <v>846</v>
      </c>
      <c r="N162" s="17" t="s">
        <v>847</v>
      </c>
      <c r="O162" s="1" t="s">
        <v>848</v>
      </c>
      <c r="P162" s="20" t="e">
        <f>#REF!*#REF!</f>
        <v>#REF!</v>
      </c>
      <c r="Q162" s="21" t="e">
        <f>#REF!-P162</f>
        <v>#REF!</v>
      </c>
      <c r="R162" s="21" t="e">
        <f t="shared" si="5"/>
        <v>#REF!</v>
      </c>
    </row>
    <row r="163" spans="1:18" ht="42.75" x14ac:dyDescent="0.25">
      <c r="A163" s="12">
        <f t="shared" si="4"/>
        <v>149</v>
      </c>
      <c r="B163" s="16" t="s">
        <v>545</v>
      </c>
      <c r="C163" s="16">
        <v>10</v>
      </c>
      <c r="D163" s="14" t="s">
        <v>149</v>
      </c>
      <c r="E163" s="15">
        <v>2011</v>
      </c>
      <c r="F163" s="13" t="s">
        <v>286</v>
      </c>
      <c r="G163" s="15">
        <v>4</v>
      </c>
      <c r="H163" s="38">
        <v>3976.8487500000001</v>
      </c>
      <c r="I163" s="38">
        <v>15907.395</v>
      </c>
      <c r="J163" s="13" t="s">
        <v>878</v>
      </c>
      <c r="K163" s="13" t="s">
        <v>863</v>
      </c>
      <c r="L163" s="1" t="s">
        <v>845</v>
      </c>
      <c r="M163" s="1" t="s">
        <v>846</v>
      </c>
      <c r="N163" s="17" t="s">
        <v>847</v>
      </c>
      <c r="O163" s="1" t="s">
        <v>848</v>
      </c>
      <c r="P163" s="20" t="e">
        <f>#REF!*#REF!</f>
        <v>#REF!</v>
      </c>
      <c r="Q163" s="21" t="e">
        <f>#REF!-P163</f>
        <v>#REF!</v>
      </c>
      <c r="R163" s="21" t="e">
        <f t="shared" si="5"/>
        <v>#REF!</v>
      </c>
    </row>
    <row r="164" spans="1:18" ht="42.75" x14ac:dyDescent="0.25">
      <c r="A164" s="12">
        <f t="shared" si="4"/>
        <v>150</v>
      </c>
      <c r="B164" s="16" t="s">
        <v>546</v>
      </c>
      <c r="C164" s="16">
        <v>10</v>
      </c>
      <c r="D164" s="14" t="s">
        <v>150</v>
      </c>
      <c r="E164" s="15">
        <v>2011</v>
      </c>
      <c r="F164" s="13" t="s">
        <v>286</v>
      </c>
      <c r="G164" s="15">
        <v>2</v>
      </c>
      <c r="H164" s="38">
        <v>6003.84</v>
      </c>
      <c r="I164" s="38">
        <v>12007.68</v>
      </c>
      <c r="J164" s="13" t="s">
        <v>878</v>
      </c>
      <c r="K164" s="13" t="s">
        <v>863</v>
      </c>
      <c r="L164" s="1" t="s">
        <v>845</v>
      </c>
      <c r="M164" s="1" t="s">
        <v>846</v>
      </c>
      <c r="N164" s="17" t="s">
        <v>847</v>
      </c>
      <c r="O164" s="1" t="s">
        <v>848</v>
      </c>
      <c r="P164" s="20" t="e">
        <f>#REF!*#REF!</f>
        <v>#REF!</v>
      </c>
      <c r="Q164" s="21" t="e">
        <f>#REF!-P164</f>
        <v>#REF!</v>
      </c>
      <c r="R164" s="21" t="e">
        <f t="shared" si="5"/>
        <v>#REF!</v>
      </c>
    </row>
    <row r="165" spans="1:18" ht="42.75" x14ac:dyDescent="0.25">
      <c r="A165" s="12">
        <f t="shared" si="4"/>
        <v>151</v>
      </c>
      <c r="B165" s="16" t="s">
        <v>547</v>
      </c>
      <c r="C165" s="16">
        <v>10</v>
      </c>
      <c r="D165" s="14" t="s">
        <v>151</v>
      </c>
      <c r="E165" s="15">
        <v>2017</v>
      </c>
      <c r="F165" s="13" t="s">
        <v>286</v>
      </c>
      <c r="G165" s="15">
        <v>3</v>
      </c>
      <c r="H165" s="38">
        <v>38535</v>
      </c>
      <c r="I165" s="38">
        <v>115605</v>
      </c>
      <c r="J165" s="13" t="s">
        <v>878</v>
      </c>
      <c r="K165" s="13" t="s">
        <v>867</v>
      </c>
      <c r="L165" s="1" t="s">
        <v>845</v>
      </c>
      <c r="M165" s="1" t="s">
        <v>846</v>
      </c>
      <c r="N165" s="17" t="s">
        <v>847</v>
      </c>
      <c r="O165" s="1" t="s">
        <v>848</v>
      </c>
      <c r="P165" s="20" t="e">
        <f>#REF!*#REF!</f>
        <v>#REF!</v>
      </c>
      <c r="Q165" s="21" t="e">
        <f>#REF!-P165</f>
        <v>#REF!</v>
      </c>
      <c r="R165" s="21" t="e">
        <f t="shared" si="5"/>
        <v>#REF!</v>
      </c>
    </row>
    <row r="166" spans="1:18" ht="42.75" x14ac:dyDescent="0.25">
      <c r="A166" s="12">
        <f t="shared" si="4"/>
        <v>152</v>
      </c>
      <c r="B166" s="16" t="s">
        <v>548</v>
      </c>
      <c r="C166" s="16">
        <v>10</v>
      </c>
      <c r="D166" s="14" t="s">
        <v>152</v>
      </c>
      <c r="E166" s="15">
        <v>2013</v>
      </c>
      <c r="F166" s="13" t="s">
        <v>286</v>
      </c>
      <c r="G166" s="15">
        <v>1</v>
      </c>
      <c r="H166" s="38">
        <v>12666.675000000001</v>
      </c>
      <c r="I166" s="38">
        <v>12666.675000000001</v>
      </c>
      <c r="J166" s="13" t="s">
        <v>878</v>
      </c>
      <c r="K166" s="13" t="s">
        <v>864</v>
      </c>
      <c r="L166" s="1" t="s">
        <v>845</v>
      </c>
      <c r="M166" s="1" t="s">
        <v>846</v>
      </c>
      <c r="N166" s="17" t="s">
        <v>847</v>
      </c>
      <c r="O166" s="1" t="s">
        <v>848</v>
      </c>
      <c r="P166" s="20" t="e">
        <f>#REF!*#REF!</f>
        <v>#REF!</v>
      </c>
      <c r="Q166" s="21" t="e">
        <f>#REF!-P166</f>
        <v>#REF!</v>
      </c>
      <c r="R166" s="21" t="e">
        <f t="shared" si="5"/>
        <v>#REF!</v>
      </c>
    </row>
    <row r="167" spans="1:18" ht="42.75" x14ac:dyDescent="0.25">
      <c r="A167" s="12">
        <f t="shared" si="4"/>
        <v>153</v>
      </c>
      <c r="B167" s="16" t="s">
        <v>549</v>
      </c>
      <c r="C167" s="16">
        <v>10</v>
      </c>
      <c r="D167" s="14" t="s">
        <v>153</v>
      </c>
      <c r="E167" s="15">
        <v>2011</v>
      </c>
      <c r="F167" s="13" t="s">
        <v>286</v>
      </c>
      <c r="G167" s="15">
        <v>1</v>
      </c>
      <c r="H167" s="38">
        <v>19157.857500000002</v>
      </c>
      <c r="I167" s="38">
        <v>19157.857500000002</v>
      </c>
      <c r="J167" s="13" t="s">
        <v>878</v>
      </c>
      <c r="K167" s="13" t="s">
        <v>864</v>
      </c>
      <c r="L167" s="1" t="s">
        <v>845</v>
      </c>
      <c r="M167" s="1" t="s">
        <v>846</v>
      </c>
      <c r="N167" s="17" t="s">
        <v>847</v>
      </c>
      <c r="O167" s="1" t="s">
        <v>848</v>
      </c>
      <c r="P167" s="20" t="e">
        <f>#REF!*#REF!</f>
        <v>#REF!</v>
      </c>
      <c r="Q167" s="21" t="e">
        <f>#REF!-P167</f>
        <v>#REF!</v>
      </c>
      <c r="R167" s="21" t="e">
        <f t="shared" si="5"/>
        <v>#REF!</v>
      </c>
    </row>
    <row r="168" spans="1:18" ht="42.75" x14ac:dyDescent="0.25">
      <c r="A168" s="12">
        <f t="shared" si="4"/>
        <v>154</v>
      </c>
      <c r="B168" s="16" t="s">
        <v>550</v>
      </c>
      <c r="C168" s="16">
        <v>10</v>
      </c>
      <c r="D168" s="14" t="s">
        <v>154</v>
      </c>
      <c r="E168" s="15">
        <v>2011</v>
      </c>
      <c r="F168" s="13" t="s">
        <v>286</v>
      </c>
      <c r="G168" s="15">
        <v>160</v>
      </c>
      <c r="H168" s="38">
        <v>22.114593749999997</v>
      </c>
      <c r="I168" s="38">
        <v>3538.3349999999996</v>
      </c>
      <c r="J168" s="13" t="s">
        <v>878</v>
      </c>
      <c r="K168" s="13" t="s">
        <v>863</v>
      </c>
      <c r="L168" s="1" t="s">
        <v>845</v>
      </c>
      <c r="M168" s="1" t="s">
        <v>870</v>
      </c>
      <c r="N168" s="17" t="s">
        <v>847</v>
      </c>
      <c r="O168" s="1" t="s">
        <v>848</v>
      </c>
      <c r="P168" s="20" t="e">
        <f>#REF!*#REF!</f>
        <v>#REF!</v>
      </c>
      <c r="Q168" s="21" t="e">
        <f>#REF!-P168</f>
        <v>#REF!</v>
      </c>
      <c r="R168" s="21" t="e">
        <f t="shared" si="5"/>
        <v>#REF!</v>
      </c>
    </row>
    <row r="169" spans="1:18" ht="42.75" x14ac:dyDescent="0.25">
      <c r="A169" s="12">
        <f t="shared" si="4"/>
        <v>155</v>
      </c>
      <c r="B169" s="16" t="s">
        <v>551</v>
      </c>
      <c r="C169" s="16">
        <v>10</v>
      </c>
      <c r="D169" s="14" t="s">
        <v>155</v>
      </c>
      <c r="E169" s="15">
        <v>2017</v>
      </c>
      <c r="F169" s="13" t="s">
        <v>286</v>
      </c>
      <c r="G169" s="15">
        <v>6</v>
      </c>
      <c r="H169" s="38">
        <v>608.1</v>
      </c>
      <c r="I169" s="38">
        <v>3648.6000000000004</v>
      </c>
      <c r="J169" s="13" t="s">
        <v>878</v>
      </c>
      <c r="K169" s="13" t="s">
        <v>287</v>
      </c>
      <c r="L169" s="1" t="s">
        <v>845</v>
      </c>
      <c r="M169" s="1" t="s">
        <v>846</v>
      </c>
      <c r="N169" s="17" t="s">
        <v>847</v>
      </c>
      <c r="O169" s="1" t="s">
        <v>848</v>
      </c>
      <c r="P169" s="20" t="e">
        <f>#REF!*#REF!</f>
        <v>#REF!</v>
      </c>
      <c r="Q169" s="21" t="e">
        <f>#REF!-P169</f>
        <v>#REF!</v>
      </c>
      <c r="R169" s="21" t="e">
        <f t="shared" si="5"/>
        <v>#REF!</v>
      </c>
    </row>
    <row r="170" spans="1:18" ht="42.75" x14ac:dyDescent="0.25">
      <c r="A170" s="12">
        <f t="shared" si="4"/>
        <v>156</v>
      </c>
      <c r="B170" s="16" t="s">
        <v>552</v>
      </c>
      <c r="C170" s="16">
        <v>10</v>
      </c>
      <c r="D170" s="14" t="s">
        <v>156</v>
      </c>
      <c r="E170" s="15">
        <v>2014</v>
      </c>
      <c r="F170" s="13" t="s">
        <v>286</v>
      </c>
      <c r="G170" s="15">
        <v>621</v>
      </c>
      <c r="H170" s="38">
        <v>228.81</v>
      </c>
      <c r="I170" s="38">
        <v>142091.01</v>
      </c>
      <c r="J170" s="13" t="s">
        <v>878</v>
      </c>
      <c r="K170" s="13" t="s">
        <v>287</v>
      </c>
      <c r="L170" s="1" t="s">
        <v>845</v>
      </c>
      <c r="M170" s="1" t="s">
        <v>846</v>
      </c>
      <c r="N170" s="17" t="s">
        <v>847</v>
      </c>
      <c r="O170" s="1" t="s">
        <v>848</v>
      </c>
      <c r="P170" s="20" t="e">
        <f>#REF!*#REF!</f>
        <v>#REF!</v>
      </c>
      <c r="Q170" s="21" t="e">
        <f>#REF!-P170</f>
        <v>#REF!</v>
      </c>
      <c r="R170" s="21" t="e">
        <f t="shared" si="5"/>
        <v>#REF!</v>
      </c>
    </row>
    <row r="171" spans="1:18" ht="42.75" x14ac:dyDescent="0.25">
      <c r="A171" s="12">
        <f t="shared" si="4"/>
        <v>157</v>
      </c>
      <c r="B171" s="16" t="s">
        <v>553</v>
      </c>
      <c r="C171" s="16">
        <v>10</v>
      </c>
      <c r="D171" s="14" t="s">
        <v>157</v>
      </c>
      <c r="E171" s="15">
        <v>2016</v>
      </c>
      <c r="F171" s="13" t="s">
        <v>286</v>
      </c>
      <c r="G171" s="15">
        <v>123</v>
      </c>
      <c r="H171" s="38">
        <v>956.0757142857143</v>
      </c>
      <c r="I171" s="38">
        <v>117597.31285714285</v>
      </c>
      <c r="J171" s="13" t="s">
        <v>878</v>
      </c>
      <c r="K171" s="13" t="s">
        <v>287</v>
      </c>
      <c r="L171" s="1" t="s">
        <v>845</v>
      </c>
      <c r="M171" s="1" t="s">
        <v>846</v>
      </c>
      <c r="N171" s="17" t="s">
        <v>847</v>
      </c>
      <c r="O171" s="1" t="s">
        <v>848</v>
      </c>
      <c r="P171" s="21" t="e">
        <f>#REF!*#REF!</f>
        <v>#REF!</v>
      </c>
      <c r="Q171" s="21" t="e">
        <f>#REF!-P171</f>
        <v>#REF!</v>
      </c>
      <c r="R171" s="21" t="e">
        <f t="shared" si="5"/>
        <v>#REF!</v>
      </c>
    </row>
    <row r="172" spans="1:18" ht="42.75" x14ac:dyDescent="0.25">
      <c r="A172" s="12">
        <f t="shared" si="4"/>
        <v>158</v>
      </c>
      <c r="B172" s="16" t="s">
        <v>554</v>
      </c>
      <c r="C172" s="16">
        <v>10</v>
      </c>
      <c r="D172" s="14" t="s">
        <v>158</v>
      </c>
      <c r="E172" s="15">
        <v>2013</v>
      </c>
      <c r="F172" s="13" t="s">
        <v>286</v>
      </c>
      <c r="G172" s="15">
        <v>17</v>
      </c>
      <c r="H172" s="38">
        <v>381.255</v>
      </c>
      <c r="I172" s="38">
        <v>6481.335</v>
      </c>
      <c r="J172" s="13" t="s">
        <v>878</v>
      </c>
      <c r="K172" s="13" t="s">
        <v>287</v>
      </c>
      <c r="L172" s="1" t="s">
        <v>845</v>
      </c>
      <c r="M172" s="1" t="s">
        <v>846</v>
      </c>
      <c r="N172" s="17" t="s">
        <v>847</v>
      </c>
      <c r="O172" s="1" t="s">
        <v>848</v>
      </c>
      <c r="P172" s="20" t="e">
        <f>#REF!*#REF!</f>
        <v>#REF!</v>
      </c>
      <c r="Q172" s="21" t="e">
        <f>#REF!-P172</f>
        <v>#REF!</v>
      </c>
      <c r="R172" s="21" t="e">
        <f t="shared" si="5"/>
        <v>#REF!</v>
      </c>
    </row>
    <row r="173" spans="1:18" ht="42.75" x14ac:dyDescent="0.25">
      <c r="A173" s="12">
        <f t="shared" si="4"/>
        <v>159</v>
      </c>
      <c r="B173" s="16" t="s">
        <v>555</v>
      </c>
      <c r="C173" s="16">
        <v>10</v>
      </c>
      <c r="D173" s="14" t="s">
        <v>159</v>
      </c>
      <c r="E173" s="15">
        <v>2014</v>
      </c>
      <c r="F173" s="13" t="s">
        <v>286</v>
      </c>
      <c r="G173" s="15">
        <v>26</v>
      </c>
      <c r="H173" s="38">
        <v>164.44500000000002</v>
      </c>
      <c r="I173" s="38">
        <v>4275.5700000000006</v>
      </c>
      <c r="J173" s="13" t="s">
        <v>878</v>
      </c>
      <c r="K173" s="13" t="s">
        <v>287</v>
      </c>
      <c r="L173" s="1" t="s">
        <v>845</v>
      </c>
      <c r="M173" s="1" t="s">
        <v>846</v>
      </c>
      <c r="N173" s="17" t="s">
        <v>847</v>
      </c>
      <c r="O173" s="1" t="s">
        <v>848</v>
      </c>
      <c r="P173" s="20" t="e">
        <f>#REF!*#REF!</f>
        <v>#REF!</v>
      </c>
      <c r="Q173" s="21" t="e">
        <f>#REF!-P173</f>
        <v>#REF!</v>
      </c>
      <c r="R173" s="21" t="e">
        <f t="shared" si="5"/>
        <v>#REF!</v>
      </c>
    </row>
    <row r="174" spans="1:18" ht="42.75" x14ac:dyDescent="0.25">
      <c r="A174" s="12">
        <f t="shared" si="4"/>
        <v>160</v>
      </c>
      <c r="B174" s="16" t="s">
        <v>556</v>
      </c>
      <c r="C174" s="16">
        <v>10</v>
      </c>
      <c r="D174" s="14" t="s">
        <v>160</v>
      </c>
      <c r="E174" s="15">
        <v>2014</v>
      </c>
      <c r="F174" s="13" t="s">
        <v>286</v>
      </c>
      <c r="G174" s="15">
        <v>303</v>
      </c>
      <c r="H174" s="38">
        <v>300.42</v>
      </c>
      <c r="I174" s="38">
        <v>91027.260000000009</v>
      </c>
      <c r="J174" s="13" t="s">
        <v>878</v>
      </c>
      <c r="K174" s="13" t="s">
        <v>287</v>
      </c>
      <c r="L174" s="1" t="s">
        <v>845</v>
      </c>
      <c r="M174" s="1" t="s">
        <v>846</v>
      </c>
      <c r="N174" s="17" t="s">
        <v>847</v>
      </c>
      <c r="O174" s="1" t="s">
        <v>848</v>
      </c>
      <c r="P174" s="20" t="e">
        <f>#REF!*#REF!</f>
        <v>#REF!</v>
      </c>
      <c r="Q174" s="21" t="e">
        <f>#REF!-P174</f>
        <v>#REF!</v>
      </c>
      <c r="R174" s="21" t="e">
        <f t="shared" si="5"/>
        <v>#REF!</v>
      </c>
    </row>
    <row r="175" spans="1:18" ht="42.75" x14ac:dyDescent="0.25">
      <c r="A175" s="12">
        <f t="shared" si="4"/>
        <v>161</v>
      </c>
      <c r="B175" s="16" t="s">
        <v>557</v>
      </c>
      <c r="C175" s="16">
        <v>10</v>
      </c>
      <c r="D175" s="14" t="s">
        <v>161</v>
      </c>
      <c r="E175" s="15">
        <v>2014</v>
      </c>
      <c r="F175" s="13" t="s">
        <v>286</v>
      </c>
      <c r="G175" s="15">
        <v>28</v>
      </c>
      <c r="H175" s="38">
        <v>241.83321428571429</v>
      </c>
      <c r="I175" s="38">
        <v>6771.33</v>
      </c>
      <c r="J175" s="13" t="s">
        <v>878</v>
      </c>
      <c r="K175" s="13" t="s">
        <v>287</v>
      </c>
      <c r="L175" s="1" t="s">
        <v>845</v>
      </c>
      <c r="M175" s="1" t="s">
        <v>846</v>
      </c>
      <c r="N175" s="17" t="s">
        <v>847</v>
      </c>
      <c r="O175" s="1" t="s">
        <v>848</v>
      </c>
      <c r="P175" s="20" t="e">
        <f>#REF!*#REF!</f>
        <v>#REF!</v>
      </c>
      <c r="Q175" s="21" t="e">
        <f>#REF!-P175</f>
        <v>#REF!</v>
      </c>
      <c r="R175" s="21" t="e">
        <f t="shared" si="5"/>
        <v>#REF!</v>
      </c>
    </row>
    <row r="176" spans="1:18" ht="42.75" x14ac:dyDescent="0.25">
      <c r="A176" s="12">
        <f t="shared" si="4"/>
        <v>162</v>
      </c>
      <c r="B176" s="16" t="s">
        <v>558</v>
      </c>
      <c r="C176" s="16">
        <v>10</v>
      </c>
      <c r="D176" s="14" t="s">
        <v>162</v>
      </c>
      <c r="E176" s="15">
        <v>2014</v>
      </c>
      <c r="F176" s="13" t="s">
        <v>286</v>
      </c>
      <c r="G176" s="15">
        <v>109</v>
      </c>
      <c r="H176" s="38">
        <v>184.18857798165138</v>
      </c>
      <c r="I176" s="38">
        <v>20076.555</v>
      </c>
      <c r="J176" s="13" t="s">
        <v>878</v>
      </c>
      <c r="K176" s="13" t="s">
        <v>287</v>
      </c>
      <c r="L176" s="1" t="s">
        <v>845</v>
      </c>
      <c r="M176" s="1" t="s">
        <v>846</v>
      </c>
      <c r="N176" s="17" t="s">
        <v>847</v>
      </c>
      <c r="O176" s="1" t="s">
        <v>848</v>
      </c>
      <c r="P176" s="20" t="e">
        <f>#REF!*#REF!</f>
        <v>#REF!</v>
      </c>
      <c r="Q176" s="21" t="e">
        <f>#REF!-P176</f>
        <v>#REF!</v>
      </c>
      <c r="R176" s="21" t="e">
        <f t="shared" si="5"/>
        <v>#REF!</v>
      </c>
    </row>
    <row r="177" spans="1:18" ht="42.75" x14ac:dyDescent="0.25">
      <c r="A177" s="12">
        <f t="shared" si="4"/>
        <v>163</v>
      </c>
      <c r="B177" s="16" t="s">
        <v>559</v>
      </c>
      <c r="C177" s="16">
        <v>10</v>
      </c>
      <c r="D177" s="14" t="s">
        <v>163</v>
      </c>
      <c r="E177" s="15">
        <v>2014</v>
      </c>
      <c r="F177" s="13" t="s">
        <v>286</v>
      </c>
      <c r="G177" s="15">
        <v>34</v>
      </c>
      <c r="H177" s="38">
        <v>124.36875000000001</v>
      </c>
      <c r="I177" s="38">
        <v>4228.5375000000004</v>
      </c>
      <c r="J177" s="13" t="s">
        <v>878</v>
      </c>
      <c r="K177" s="13" t="s">
        <v>287</v>
      </c>
      <c r="L177" s="1" t="s">
        <v>845</v>
      </c>
      <c r="M177" s="1" t="s">
        <v>846</v>
      </c>
      <c r="N177" s="17" t="s">
        <v>847</v>
      </c>
      <c r="O177" s="1" t="s">
        <v>848</v>
      </c>
      <c r="P177" s="20" t="e">
        <f>#REF!*#REF!</f>
        <v>#REF!</v>
      </c>
      <c r="Q177" s="21" t="e">
        <f>#REF!-P177</f>
        <v>#REF!</v>
      </c>
      <c r="R177" s="21" t="e">
        <f t="shared" si="5"/>
        <v>#REF!</v>
      </c>
    </row>
    <row r="178" spans="1:18" ht="42.75" x14ac:dyDescent="0.25">
      <c r="A178" s="12">
        <f t="shared" si="4"/>
        <v>164</v>
      </c>
      <c r="B178" s="16" t="s">
        <v>560</v>
      </c>
      <c r="C178" s="16">
        <v>10</v>
      </c>
      <c r="D178" s="14" t="s">
        <v>164</v>
      </c>
      <c r="E178" s="15">
        <v>2014</v>
      </c>
      <c r="F178" s="13" t="s">
        <v>286</v>
      </c>
      <c r="G178" s="15">
        <v>102</v>
      </c>
      <c r="H178" s="38">
        <v>335.0542647058823</v>
      </c>
      <c r="I178" s="38">
        <v>34175.534999999996</v>
      </c>
      <c r="J178" s="13" t="s">
        <v>878</v>
      </c>
      <c r="K178" s="13" t="s">
        <v>287</v>
      </c>
      <c r="L178" s="1" t="s">
        <v>845</v>
      </c>
      <c r="M178" s="1" t="s">
        <v>846</v>
      </c>
      <c r="N178" s="17" t="s">
        <v>847</v>
      </c>
      <c r="O178" s="1" t="s">
        <v>848</v>
      </c>
      <c r="P178" s="20" t="e">
        <f>#REF!*#REF!</f>
        <v>#REF!</v>
      </c>
      <c r="Q178" s="21" t="e">
        <f>#REF!-P178</f>
        <v>#REF!</v>
      </c>
      <c r="R178" s="21" t="e">
        <f t="shared" si="5"/>
        <v>#REF!</v>
      </c>
    </row>
    <row r="179" spans="1:18" ht="42.75" x14ac:dyDescent="0.25">
      <c r="A179" s="12">
        <f t="shared" si="4"/>
        <v>165</v>
      </c>
      <c r="B179" s="16" t="s">
        <v>561</v>
      </c>
      <c r="C179" s="16">
        <v>10</v>
      </c>
      <c r="D179" s="14" t="s">
        <v>165</v>
      </c>
      <c r="E179" s="15">
        <v>2014</v>
      </c>
      <c r="F179" s="13" t="s">
        <v>286</v>
      </c>
      <c r="G179" s="15">
        <v>154</v>
      </c>
      <c r="H179" s="38">
        <v>158.36332792207793</v>
      </c>
      <c r="I179" s="38">
        <v>24387.952499999999</v>
      </c>
      <c r="J179" s="13" t="s">
        <v>878</v>
      </c>
      <c r="K179" s="13" t="s">
        <v>287</v>
      </c>
      <c r="L179" s="1" t="s">
        <v>845</v>
      </c>
      <c r="M179" s="1" t="s">
        <v>846</v>
      </c>
      <c r="N179" s="17" t="s">
        <v>847</v>
      </c>
      <c r="O179" s="1" t="s">
        <v>848</v>
      </c>
      <c r="P179" s="20" t="e">
        <f>#REF!*#REF!</f>
        <v>#REF!</v>
      </c>
      <c r="Q179" s="21" t="e">
        <f>#REF!-P179</f>
        <v>#REF!</v>
      </c>
      <c r="R179" s="21" t="e">
        <f t="shared" si="5"/>
        <v>#REF!</v>
      </c>
    </row>
    <row r="180" spans="1:18" ht="42.75" x14ac:dyDescent="0.25">
      <c r="A180" s="12">
        <f t="shared" si="4"/>
        <v>166</v>
      </c>
      <c r="B180" s="16" t="s">
        <v>562</v>
      </c>
      <c r="C180" s="16">
        <v>10</v>
      </c>
      <c r="D180" s="14" t="s">
        <v>166</v>
      </c>
      <c r="E180" s="15">
        <v>2010</v>
      </c>
      <c r="F180" s="13" t="s">
        <v>286</v>
      </c>
      <c r="G180" s="15">
        <v>4</v>
      </c>
      <c r="H180" s="38">
        <v>4613.7749999999996</v>
      </c>
      <c r="I180" s="38">
        <v>18455.099999999999</v>
      </c>
      <c r="J180" s="13" t="s">
        <v>878</v>
      </c>
      <c r="K180" s="13" t="s">
        <v>863</v>
      </c>
      <c r="L180" s="1" t="s">
        <v>845</v>
      </c>
      <c r="M180" s="1" t="s">
        <v>846</v>
      </c>
      <c r="N180" s="17" t="s">
        <v>847</v>
      </c>
      <c r="O180" s="1" t="s">
        <v>848</v>
      </c>
      <c r="P180" s="20" t="e">
        <f>#REF!*#REF!</f>
        <v>#REF!</v>
      </c>
      <c r="Q180" s="21" t="e">
        <f>#REF!-P180</f>
        <v>#REF!</v>
      </c>
      <c r="R180" s="21" t="e">
        <f t="shared" si="5"/>
        <v>#REF!</v>
      </c>
    </row>
    <row r="181" spans="1:18" ht="42.75" x14ac:dyDescent="0.25">
      <c r="A181" s="12">
        <f t="shared" si="4"/>
        <v>167</v>
      </c>
      <c r="B181" s="16" t="s">
        <v>563</v>
      </c>
      <c r="C181" s="16">
        <v>10</v>
      </c>
      <c r="D181" s="14" t="s">
        <v>167</v>
      </c>
      <c r="E181" s="15">
        <v>2013</v>
      </c>
      <c r="F181" s="13" t="s">
        <v>286</v>
      </c>
      <c r="G181" s="15">
        <v>1</v>
      </c>
      <c r="H181" s="38">
        <v>2280.0825</v>
      </c>
      <c r="I181" s="38">
        <v>2280.0825</v>
      </c>
      <c r="J181" s="13" t="s">
        <v>878</v>
      </c>
      <c r="K181" s="13" t="s">
        <v>863</v>
      </c>
      <c r="L181" s="1" t="s">
        <v>845</v>
      </c>
      <c r="M181" s="1" t="s">
        <v>846</v>
      </c>
      <c r="N181" s="17" t="s">
        <v>847</v>
      </c>
      <c r="O181" s="1" t="s">
        <v>848</v>
      </c>
      <c r="P181" s="20" t="e">
        <f>#REF!*#REF!</f>
        <v>#REF!</v>
      </c>
      <c r="Q181" s="21" t="e">
        <f>#REF!-P181</f>
        <v>#REF!</v>
      </c>
      <c r="R181" s="21" t="e">
        <f t="shared" si="5"/>
        <v>#REF!</v>
      </c>
    </row>
    <row r="182" spans="1:18" ht="42.75" x14ac:dyDescent="0.25">
      <c r="A182" s="12">
        <f t="shared" si="4"/>
        <v>168</v>
      </c>
      <c r="B182" s="16" t="s">
        <v>564</v>
      </c>
      <c r="C182" s="16">
        <v>10</v>
      </c>
      <c r="D182" s="14" t="s">
        <v>168</v>
      </c>
      <c r="E182" s="15">
        <v>2010</v>
      </c>
      <c r="F182" s="13" t="s">
        <v>286</v>
      </c>
      <c r="G182" s="15">
        <v>2</v>
      </c>
      <c r="H182" s="38">
        <v>2751.375</v>
      </c>
      <c r="I182" s="38">
        <v>5502.75</v>
      </c>
      <c r="J182" s="13" t="s">
        <v>878</v>
      </c>
      <c r="K182" s="13" t="s">
        <v>863</v>
      </c>
      <c r="L182" s="1" t="s">
        <v>845</v>
      </c>
      <c r="M182" s="1" t="s">
        <v>846</v>
      </c>
      <c r="N182" s="17" t="s">
        <v>847</v>
      </c>
      <c r="O182" s="1" t="s">
        <v>848</v>
      </c>
      <c r="P182" s="20" t="e">
        <f>#REF!*#REF!</f>
        <v>#REF!</v>
      </c>
      <c r="Q182" s="21" t="e">
        <f>#REF!-P182</f>
        <v>#REF!</v>
      </c>
      <c r="R182" s="21" t="e">
        <f t="shared" si="5"/>
        <v>#REF!</v>
      </c>
    </row>
    <row r="183" spans="1:18" ht="42.75" x14ac:dyDescent="0.25">
      <c r="A183" s="12">
        <f t="shared" si="4"/>
        <v>169</v>
      </c>
      <c r="B183" s="16" t="s">
        <v>565</v>
      </c>
      <c r="C183" s="16">
        <v>10</v>
      </c>
      <c r="D183" s="14" t="s">
        <v>169</v>
      </c>
      <c r="E183" s="15">
        <v>2010</v>
      </c>
      <c r="F183" s="13" t="s">
        <v>286</v>
      </c>
      <c r="G183" s="15">
        <v>3</v>
      </c>
      <c r="H183" s="38">
        <v>2751.375</v>
      </c>
      <c r="I183" s="38">
        <v>8254.125</v>
      </c>
      <c r="J183" s="13" t="s">
        <v>878</v>
      </c>
      <c r="K183" s="13" t="s">
        <v>863</v>
      </c>
      <c r="L183" s="1" t="s">
        <v>845</v>
      </c>
      <c r="M183" s="1" t="s">
        <v>846</v>
      </c>
      <c r="N183" s="17" t="s">
        <v>847</v>
      </c>
      <c r="O183" s="1" t="s">
        <v>848</v>
      </c>
      <c r="P183" s="20" t="e">
        <f>#REF!*#REF!</f>
        <v>#REF!</v>
      </c>
      <c r="Q183" s="21" t="e">
        <f>#REF!-P183</f>
        <v>#REF!</v>
      </c>
      <c r="R183" s="21" t="e">
        <f t="shared" si="5"/>
        <v>#REF!</v>
      </c>
    </row>
    <row r="184" spans="1:18" ht="42.75" x14ac:dyDescent="0.25">
      <c r="A184" s="12">
        <f t="shared" si="4"/>
        <v>170</v>
      </c>
      <c r="B184" s="16" t="s">
        <v>566</v>
      </c>
      <c r="C184" s="16">
        <v>10</v>
      </c>
      <c r="D184" s="14" t="s">
        <v>170</v>
      </c>
      <c r="E184" s="15">
        <v>2010</v>
      </c>
      <c r="F184" s="13" t="s">
        <v>286</v>
      </c>
      <c r="G184" s="15">
        <v>3</v>
      </c>
      <c r="H184" s="38">
        <v>2751.375</v>
      </c>
      <c r="I184" s="38">
        <v>8254.125</v>
      </c>
      <c r="J184" s="13" t="s">
        <v>878</v>
      </c>
      <c r="K184" s="13" t="s">
        <v>863</v>
      </c>
      <c r="L184" s="1" t="s">
        <v>845</v>
      </c>
      <c r="M184" s="1" t="s">
        <v>846</v>
      </c>
      <c r="N184" s="17" t="s">
        <v>847</v>
      </c>
      <c r="O184" s="1" t="s">
        <v>848</v>
      </c>
      <c r="P184" s="20" t="e">
        <f>#REF!*#REF!</f>
        <v>#REF!</v>
      </c>
      <c r="Q184" s="21" t="e">
        <f>#REF!-P184</f>
        <v>#REF!</v>
      </c>
      <c r="R184" s="21" t="e">
        <f t="shared" si="5"/>
        <v>#REF!</v>
      </c>
    </row>
    <row r="185" spans="1:18" ht="42.75" x14ac:dyDescent="0.25">
      <c r="A185" s="12">
        <f t="shared" si="4"/>
        <v>171</v>
      </c>
      <c r="B185" s="16" t="s">
        <v>567</v>
      </c>
      <c r="C185" s="16">
        <v>10</v>
      </c>
      <c r="D185" s="14" t="s">
        <v>171</v>
      </c>
      <c r="E185" s="15">
        <v>2010</v>
      </c>
      <c r="F185" s="13" t="s">
        <v>286</v>
      </c>
      <c r="G185" s="15">
        <v>2</v>
      </c>
      <c r="H185" s="38">
        <v>2751.375</v>
      </c>
      <c r="I185" s="38">
        <v>5502.75</v>
      </c>
      <c r="J185" s="13" t="s">
        <v>878</v>
      </c>
      <c r="K185" s="13" t="s">
        <v>863</v>
      </c>
      <c r="L185" s="1" t="s">
        <v>845</v>
      </c>
      <c r="M185" s="1" t="s">
        <v>846</v>
      </c>
      <c r="N185" s="17" t="s">
        <v>847</v>
      </c>
      <c r="O185" s="1" t="s">
        <v>848</v>
      </c>
      <c r="P185" s="20" t="e">
        <f>#REF!*#REF!</f>
        <v>#REF!</v>
      </c>
      <c r="Q185" s="21" t="e">
        <f>#REF!-P185</f>
        <v>#REF!</v>
      </c>
      <c r="R185" s="21" t="e">
        <f t="shared" si="5"/>
        <v>#REF!</v>
      </c>
    </row>
    <row r="186" spans="1:18" ht="42.75" x14ac:dyDescent="0.25">
      <c r="A186" s="12">
        <f t="shared" si="4"/>
        <v>172</v>
      </c>
      <c r="B186" s="16" t="s">
        <v>568</v>
      </c>
      <c r="C186" s="16">
        <v>10</v>
      </c>
      <c r="D186" s="14" t="s">
        <v>172</v>
      </c>
      <c r="E186" s="15">
        <v>2017</v>
      </c>
      <c r="F186" s="13" t="s">
        <v>286</v>
      </c>
      <c r="G186" s="15">
        <v>5</v>
      </c>
      <c r="H186" s="38">
        <v>17739.922500000001</v>
      </c>
      <c r="I186" s="38">
        <v>88699.612500000003</v>
      </c>
      <c r="J186" s="13" t="s">
        <v>878</v>
      </c>
      <c r="K186" s="13" t="s">
        <v>863</v>
      </c>
      <c r="L186" s="1" t="s">
        <v>845</v>
      </c>
      <c r="M186" s="1" t="s">
        <v>846</v>
      </c>
      <c r="N186" s="17" t="s">
        <v>847</v>
      </c>
      <c r="O186" s="1" t="s">
        <v>848</v>
      </c>
      <c r="P186" s="20" t="e">
        <f>#REF!*#REF!</f>
        <v>#REF!</v>
      </c>
      <c r="Q186" s="21" t="e">
        <f>#REF!-P186</f>
        <v>#REF!</v>
      </c>
      <c r="R186" s="21" t="e">
        <f t="shared" si="5"/>
        <v>#REF!</v>
      </c>
    </row>
    <row r="187" spans="1:18" ht="71.25" x14ac:dyDescent="0.25">
      <c r="A187" s="12">
        <f t="shared" si="4"/>
        <v>173</v>
      </c>
      <c r="B187" s="16" t="s">
        <v>569</v>
      </c>
      <c r="C187" s="16">
        <v>10</v>
      </c>
      <c r="D187" s="14" t="s">
        <v>173</v>
      </c>
      <c r="E187" s="15">
        <v>2015</v>
      </c>
      <c r="F187" s="13" t="s">
        <v>286</v>
      </c>
      <c r="G187" s="15">
        <v>1</v>
      </c>
      <c r="H187" s="38">
        <v>8201.9549999999999</v>
      </c>
      <c r="I187" s="38">
        <v>8201.9549999999999</v>
      </c>
      <c r="J187" s="13" t="s">
        <v>878</v>
      </c>
      <c r="K187" s="13" t="s">
        <v>863</v>
      </c>
      <c r="L187" s="1" t="s">
        <v>845</v>
      </c>
      <c r="M187" s="1" t="s">
        <v>846</v>
      </c>
      <c r="N187" s="17" t="s">
        <v>847</v>
      </c>
      <c r="O187" s="1" t="s">
        <v>848</v>
      </c>
      <c r="P187" s="20" t="e">
        <f>#REF!*#REF!</f>
        <v>#REF!</v>
      </c>
      <c r="Q187" s="21" t="e">
        <f>#REF!-P187</f>
        <v>#REF!</v>
      </c>
      <c r="R187" s="21" t="e">
        <f t="shared" si="5"/>
        <v>#REF!</v>
      </c>
    </row>
    <row r="188" spans="1:18" ht="71.25" x14ac:dyDescent="0.25">
      <c r="A188" s="12">
        <f t="shared" si="4"/>
        <v>174</v>
      </c>
      <c r="B188" s="16" t="s">
        <v>570</v>
      </c>
      <c r="C188" s="16">
        <v>10</v>
      </c>
      <c r="D188" s="14" t="s">
        <v>174</v>
      </c>
      <c r="E188" s="15">
        <v>2015</v>
      </c>
      <c r="F188" s="13" t="s">
        <v>286</v>
      </c>
      <c r="G188" s="15">
        <v>1</v>
      </c>
      <c r="H188" s="38">
        <v>11446.432499999999</v>
      </c>
      <c r="I188" s="38">
        <v>11446.432499999999</v>
      </c>
      <c r="J188" s="13" t="s">
        <v>878</v>
      </c>
      <c r="K188" s="13" t="s">
        <v>863</v>
      </c>
      <c r="L188" s="1" t="s">
        <v>845</v>
      </c>
      <c r="M188" s="1" t="s">
        <v>846</v>
      </c>
      <c r="N188" s="17" t="s">
        <v>847</v>
      </c>
      <c r="O188" s="1" t="s">
        <v>848</v>
      </c>
      <c r="P188" s="20" t="e">
        <f>#REF!*#REF!</f>
        <v>#REF!</v>
      </c>
      <c r="Q188" s="21" t="e">
        <f>#REF!-P188</f>
        <v>#REF!</v>
      </c>
      <c r="R188" s="21" t="e">
        <f t="shared" si="5"/>
        <v>#REF!</v>
      </c>
    </row>
    <row r="189" spans="1:18" ht="71.25" x14ac:dyDescent="0.25">
      <c r="A189" s="12">
        <f t="shared" si="4"/>
        <v>175</v>
      </c>
      <c r="B189" s="16" t="s">
        <v>571</v>
      </c>
      <c r="C189" s="16">
        <v>10</v>
      </c>
      <c r="D189" s="14" t="s">
        <v>175</v>
      </c>
      <c r="E189" s="15">
        <v>2013</v>
      </c>
      <c r="F189" s="13" t="s">
        <v>286</v>
      </c>
      <c r="G189" s="15">
        <v>2</v>
      </c>
      <c r="H189" s="38">
        <v>8834.9475000000002</v>
      </c>
      <c r="I189" s="38">
        <v>17669.895</v>
      </c>
      <c r="J189" s="13" t="s">
        <v>878</v>
      </c>
      <c r="K189" s="13" t="s">
        <v>863</v>
      </c>
      <c r="L189" s="1" t="s">
        <v>845</v>
      </c>
      <c r="M189" s="1" t="s">
        <v>846</v>
      </c>
      <c r="N189" s="17" t="s">
        <v>847</v>
      </c>
      <c r="O189" s="1" t="s">
        <v>848</v>
      </c>
      <c r="P189" s="20" t="e">
        <f>#REF!*#REF!</f>
        <v>#REF!</v>
      </c>
      <c r="Q189" s="21" t="e">
        <f>#REF!-P189</f>
        <v>#REF!</v>
      </c>
      <c r="R189" s="21" t="e">
        <f t="shared" si="5"/>
        <v>#REF!</v>
      </c>
    </row>
    <row r="190" spans="1:18" ht="57" x14ac:dyDescent="0.25">
      <c r="A190" s="12">
        <f t="shared" si="4"/>
        <v>176</v>
      </c>
      <c r="B190" s="16" t="s">
        <v>572</v>
      </c>
      <c r="C190" s="16">
        <v>10</v>
      </c>
      <c r="D190" s="14" t="s">
        <v>176</v>
      </c>
      <c r="E190" s="15">
        <v>2013</v>
      </c>
      <c r="F190" s="13" t="s">
        <v>286</v>
      </c>
      <c r="G190" s="15">
        <v>6</v>
      </c>
      <c r="H190" s="38">
        <v>6761.96</v>
      </c>
      <c r="I190" s="38">
        <v>40571.760000000002</v>
      </c>
      <c r="J190" s="13" t="s">
        <v>878</v>
      </c>
      <c r="K190" s="13" t="s">
        <v>863</v>
      </c>
      <c r="L190" s="1" t="s">
        <v>845</v>
      </c>
      <c r="M190" s="1" t="s">
        <v>846</v>
      </c>
      <c r="N190" s="17" t="s">
        <v>847</v>
      </c>
      <c r="O190" s="1" t="s">
        <v>848</v>
      </c>
      <c r="P190" s="20" t="e">
        <f>#REF!*#REF!</f>
        <v>#REF!</v>
      </c>
      <c r="Q190" s="21" t="e">
        <f>#REF!-P190</f>
        <v>#REF!</v>
      </c>
      <c r="R190" s="21" t="e">
        <f t="shared" si="5"/>
        <v>#REF!</v>
      </c>
    </row>
    <row r="191" spans="1:18" ht="42.75" x14ac:dyDescent="0.25">
      <c r="A191" s="12">
        <f t="shared" si="4"/>
        <v>177</v>
      </c>
      <c r="B191" s="16" t="s">
        <v>573</v>
      </c>
      <c r="C191" s="16">
        <v>10</v>
      </c>
      <c r="D191" s="14" t="s">
        <v>177</v>
      </c>
      <c r="E191" s="15">
        <v>2015</v>
      </c>
      <c r="F191" s="13" t="s">
        <v>286</v>
      </c>
      <c r="G191" s="15">
        <v>11</v>
      </c>
      <c r="H191" s="38">
        <v>3606.2515909090912</v>
      </c>
      <c r="I191" s="38">
        <v>39668.767500000002</v>
      </c>
      <c r="J191" s="13" t="s">
        <v>878</v>
      </c>
      <c r="K191" s="13" t="s">
        <v>863</v>
      </c>
      <c r="L191" s="1" t="s">
        <v>845</v>
      </c>
      <c r="M191" s="1" t="s">
        <v>846</v>
      </c>
      <c r="N191" s="17" t="s">
        <v>847</v>
      </c>
      <c r="O191" s="1" t="s">
        <v>848</v>
      </c>
      <c r="P191" s="20" t="e">
        <f>#REF!*#REF!</f>
        <v>#REF!</v>
      </c>
      <c r="Q191" s="21" t="e">
        <f>#REF!-P191</f>
        <v>#REF!</v>
      </c>
      <c r="R191" s="21" t="e">
        <f t="shared" si="5"/>
        <v>#REF!</v>
      </c>
    </row>
    <row r="192" spans="1:18" ht="42.75" x14ac:dyDescent="0.25">
      <c r="A192" s="12">
        <f t="shared" si="4"/>
        <v>178</v>
      </c>
      <c r="B192" s="16" t="s">
        <v>574</v>
      </c>
      <c r="C192" s="16">
        <v>10</v>
      </c>
      <c r="D192" s="14" t="s">
        <v>178</v>
      </c>
      <c r="E192" s="15">
        <v>2015</v>
      </c>
      <c r="F192" s="13" t="s">
        <v>286</v>
      </c>
      <c r="G192" s="15">
        <v>1</v>
      </c>
      <c r="H192" s="38">
        <v>12468.974999999999</v>
      </c>
      <c r="I192" s="38">
        <v>12468.974999999999</v>
      </c>
      <c r="J192" s="13" t="s">
        <v>878</v>
      </c>
      <c r="K192" s="13" t="s">
        <v>863</v>
      </c>
      <c r="L192" s="1" t="s">
        <v>845</v>
      </c>
      <c r="M192" s="1" t="s">
        <v>846</v>
      </c>
      <c r="N192" s="17" t="s">
        <v>847</v>
      </c>
      <c r="O192" s="1" t="s">
        <v>848</v>
      </c>
      <c r="P192" s="20" t="e">
        <f>#REF!*#REF!</f>
        <v>#REF!</v>
      </c>
      <c r="Q192" s="21" t="e">
        <f>#REF!-P192</f>
        <v>#REF!</v>
      </c>
      <c r="R192" s="21" t="e">
        <f t="shared" si="5"/>
        <v>#REF!</v>
      </c>
    </row>
    <row r="193" spans="1:18" ht="42.75" x14ac:dyDescent="0.25">
      <c r="A193" s="12">
        <f t="shared" si="4"/>
        <v>179</v>
      </c>
      <c r="B193" s="16" t="s">
        <v>575</v>
      </c>
      <c r="C193" s="16">
        <v>10</v>
      </c>
      <c r="D193" s="14" t="s">
        <v>179</v>
      </c>
      <c r="E193" s="15">
        <v>2015</v>
      </c>
      <c r="F193" s="13" t="s">
        <v>286</v>
      </c>
      <c r="G193" s="15">
        <v>17</v>
      </c>
      <c r="H193" s="38">
        <v>3117.4433823529412</v>
      </c>
      <c r="I193" s="38">
        <v>52996.537499999999</v>
      </c>
      <c r="J193" s="13" t="s">
        <v>878</v>
      </c>
      <c r="K193" s="13" t="s">
        <v>863</v>
      </c>
      <c r="L193" s="1" t="s">
        <v>845</v>
      </c>
      <c r="M193" s="1" t="s">
        <v>846</v>
      </c>
      <c r="N193" s="17" t="s">
        <v>847</v>
      </c>
      <c r="O193" s="1" t="s">
        <v>848</v>
      </c>
      <c r="P193" s="20" t="e">
        <f>#REF!*#REF!</f>
        <v>#REF!</v>
      </c>
      <c r="Q193" s="21" t="e">
        <f>#REF!-P193</f>
        <v>#REF!</v>
      </c>
      <c r="R193" s="21" t="e">
        <f t="shared" si="5"/>
        <v>#REF!</v>
      </c>
    </row>
    <row r="194" spans="1:18" ht="42.75" x14ac:dyDescent="0.25">
      <c r="A194" s="12">
        <f t="shared" si="4"/>
        <v>180</v>
      </c>
      <c r="B194" s="16" t="s">
        <v>576</v>
      </c>
      <c r="C194" s="16">
        <v>10</v>
      </c>
      <c r="D194" s="14" t="s">
        <v>180</v>
      </c>
      <c r="E194" s="15">
        <v>2010</v>
      </c>
      <c r="F194" s="13" t="s">
        <v>286</v>
      </c>
      <c r="G194" s="15">
        <v>1</v>
      </c>
      <c r="H194" s="38">
        <v>3437.9775</v>
      </c>
      <c r="I194" s="38">
        <v>3437.9775</v>
      </c>
      <c r="J194" s="13" t="s">
        <v>878</v>
      </c>
      <c r="K194" s="13" t="s">
        <v>863</v>
      </c>
      <c r="L194" s="1" t="s">
        <v>845</v>
      </c>
      <c r="M194" s="1" t="s">
        <v>846</v>
      </c>
      <c r="N194" s="17" t="s">
        <v>847</v>
      </c>
      <c r="O194" s="1" t="s">
        <v>848</v>
      </c>
      <c r="P194" s="20" t="e">
        <f>#REF!*#REF!</f>
        <v>#REF!</v>
      </c>
      <c r="Q194" s="21" t="e">
        <f>#REF!-P194</f>
        <v>#REF!</v>
      </c>
      <c r="R194" s="21" t="e">
        <f t="shared" si="5"/>
        <v>#REF!</v>
      </c>
    </row>
    <row r="195" spans="1:18" ht="42.75" x14ac:dyDescent="0.25">
      <c r="A195" s="12">
        <f t="shared" si="4"/>
        <v>181</v>
      </c>
      <c r="B195" s="16" t="s">
        <v>577</v>
      </c>
      <c r="C195" s="16">
        <v>10</v>
      </c>
      <c r="D195" s="14" t="s">
        <v>181</v>
      </c>
      <c r="E195" s="15">
        <v>2014</v>
      </c>
      <c r="F195" s="13" t="s">
        <v>286</v>
      </c>
      <c r="G195" s="15">
        <v>1</v>
      </c>
      <c r="H195" s="38">
        <v>2362.4850000000001</v>
      </c>
      <c r="I195" s="38">
        <v>2362.4850000000001</v>
      </c>
      <c r="J195" s="13" t="s">
        <v>878</v>
      </c>
      <c r="K195" s="13" t="s">
        <v>863</v>
      </c>
      <c r="L195" s="1" t="s">
        <v>845</v>
      </c>
      <c r="M195" s="1" t="s">
        <v>846</v>
      </c>
      <c r="N195" s="17" t="s">
        <v>847</v>
      </c>
      <c r="O195" s="1" t="s">
        <v>848</v>
      </c>
      <c r="P195" s="20" t="e">
        <f>#REF!*#REF!</f>
        <v>#REF!</v>
      </c>
      <c r="Q195" s="21" t="e">
        <f>#REF!-P195</f>
        <v>#REF!</v>
      </c>
      <c r="R195" s="21" t="e">
        <f t="shared" si="5"/>
        <v>#REF!</v>
      </c>
    </row>
    <row r="196" spans="1:18" ht="42.75" x14ac:dyDescent="0.25">
      <c r="A196" s="12">
        <f t="shared" si="4"/>
        <v>182</v>
      </c>
      <c r="B196" s="16" t="s">
        <v>578</v>
      </c>
      <c r="C196" s="16">
        <v>10</v>
      </c>
      <c r="D196" s="14" t="s">
        <v>182</v>
      </c>
      <c r="E196" s="15">
        <v>2014</v>
      </c>
      <c r="F196" s="13" t="s">
        <v>286</v>
      </c>
      <c r="G196" s="15">
        <v>4</v>
      </c>
      <c r="H196" s="38">
        <v>2209.4868750000001</v>
      </c>
      <c r="I196" s="38">
        <v>8837.9475000000002</v>
      </c>
      <c r="J196" s="13" t="s">
        <v>878</v>
      </c>
      <c r="K196" s="13" t="s">
        <v>863</v>
      </c>
      <c r="L196" s="1" t="s">
        <v>845</v>
      </c>
      <c r="M196" s="1" t="s">
        <v>846</v>
      </c>
      <c r="N196" s="17" t="s">
        <v>847</v>
      </c>
      <c r="O196" s="1" t="s">
        <v>848</v>
      </c>
      <c r="P196" s="20" t="e">
        <f>#REF!*#REF!</f>
        <v>#REF!</v>
      </c>
      <c r="Q196" s="21" t="e">
        <f>#REF!-P196</f>
        <v>#REF!</v>
      </c>
      <c r="R196" s="21" t="e">
        <f t="shared" si="5"/>
        <v>#REF!</v>
      </c>
    </row>
    <row r="197" spans="1:18" ht="57" x14ac:dyDescent="0.25">
      <c r="A197" s="12">
        <f t="shared" si="4"/>
        <v>183</v>
      </c>
      <c r="B197" s="16" t="s">
        <v>579</v>
      </c>
      <c r="C197" s="16">
        <v>10</v>
      </c>
      <c r="D197" s="14" t="s">
        <v>183</v>
      </c>
      <c r="E197" s="15">
        <v>2017</v>
      </c>
      <c r="F197" s="13" t="s">
        <v>286</v>
      </c>
      <c r="G197" s="15">
        <v>1</v>
      </c>
      <c r="H197" s="38">
        <v>5922</v>
      </c>
      <c r="I197" s="38">
        <v>5922</v>
      </c>
      <c r="J197" s="13" t="s">
        <v>878</v>
      </c>
      <c r="K197" s="13" t="s">
        <v>863</v>
      </c>
      <c r="L197" s="1" t="s">
        <v>845</v>
      </c>
      <c r="M197" s="1" t="s">
        <v>846</v>
      </c>
      <c r="N197" s="17" t="s">
        <v>847</v>
      </c>
      <c r="O197" s="1" t="s">
        <v>848</v>
      </c>
      <c r="P197" s="20" t="e">
        <f>#REF!*#REF!</f>
        <v>#REF!</v>
      </c>
      <c r="Q197" s="21" t="e">
        <f>#REF!-P197</f>
        <v>#REF!</v>
      </c>
      <c r="R197" s="21" t="e">
        <f t="shared" si="5"/>
        <v>#REF!</v>
      </c>
    </row>
    <row r="198" spans="1:18" ht="42.75" x14ac:dyDescent="0.25">
      <c r="A198" s="12">
        <f t="shared" si="4"/>
        <v>184</v>
      </c>
      <c r="B198" s="16" t="s">
        <v>580</v>
      </c>
      <c r="C198" s="16">
        <v>10</v>
      </c>
      <c r="D198" s="14" t="s">
        <v>184</v>
      </c>
      <c r="E198" s="15">
        <v>2017</v>
      </c>
      <c r="F198" s="13" t="s">
        <v>286</v>
      </c>
      <c r="G198" s="15">
        <v>7</v>
      </c>
      <c r="H198" s="38">
        <v>5895</v>
      </c>
      <c r="I198" s="38">
        <v>41265</v>
      </c>
      <c r="J198" s="13" t="s">
        <v>878</v>
      </c>
      <c r="K198" s="13" t="s">
        <v>863</v>
      </c>
      <c r="L198" s="1" t="s">
        <v>845</v>
      </c>
      <c r="M198" s="1" t="s">
        <v>846</v>
      </c>
      <c r="N198" s="17" t="s">
        <v>847</v>
      </c>
      <c r="O198" s="1" t="s">
        <v>848</v>
      </c>
      <c r="P198" s="20" t="e">
        <f>#REF!*#REF!</f>
        <v>#REF!</v>
      </c>
      <c r="Q198" s="21" t="e">
        <f>#REF!-P198</f>
        <v>#REF!</v>
      </c>
      <c r="R198" s="21" t="e">
        <f t="shared" si="5"/>
        <v>#REF!</v>
      </c>
    </row>
    <row r="199" spans="1:18" ht="42.75" x14ac:dyDescent="0.25">
      <c r="A199" s="12">
        <f t="shared" si="4"/>
        <v>185</v>
      </c>
      <c r="B199" s="16" t="s">
        <v>581</v>
      </c>
      <c r="C199" s="16">
        <v>10</v>
      </c>
      <c r="D199" s="14" t="s">
        <v>185</v>
      </c>
      <c r="E199" s="15">
        <v>2017</v>
      </c>
      <c r="F199" s="13" t="s">
        <v>286</v>
      </c>
      <c r="G199" s="15">
        <v>5</v>
      </c>
      <c r="H199" s="38">
        <v>6660</v>
      </c>
      <c r="I199" s="38">
        <v>33300</v>
      </c>
      <c r="J199" s="13" t="s">
        <v>878</v>
      </c>
      <c r="K199" s="13" t="s">
        <v>863</v>
      </c>
      <c r="L199" s="1" t="s">
        <v>845</v>
      </c>
      <c r="M199" s="1" t="s">
        <v>846</v>
      </c>
      <c r="N199" s="17" t="s">
        <v>847</v>
      </c>
      <c r="O199" s="1" t="s">
        <v>848</v>
      </c>
      <c r="P199" s="20" t="e">
        <f>#REF!*#REF!</f>
        <v>#REF!</v>
      </c>
      <c r="Q199" s="21" t="e">
        <f>#REF!-P199</f>
        <v>#REF!</v>
      </c>
      <c r="R199" s="21" t="e">
        <f t="shared" si="5"/>
        <v>#REF!</v>
      </c>
    </row>
    <row r="200" spans="1:18" ht="42.75" x14ac:dyDescent="0.25">
      <c r="A200" s="12">
        <f t="shared" si="4"/>
        <v>186</v>
      </c>
      <c r="B200" s="7">
        <v>4044</v>
      </c>
      <c r="C200" s="16">
        <v>10</v>
      </c>
      <c r="D200" s="14" t="s">
        <v>186</v>
      </c>
      <c r="E200" s="15">
        <v>2014</v>
      </c>
      <c r="F200" s="13" t="s">
        <v>286</v>
      </c>
      <c r="G200" s="15">
        <v>2</v>
      </c>
      <c r="H200" s="38">
        <v>6960.4162500000002</v>
      </c>
      <c r="I200" s="38">
        <v>13920.8325</v>
      </c>
      <c r="J200" s="13" t="s">
        <v>878</v>
      </c>
      <c r="K200" s="13" t="s">
        <v>863</v>
      </c>
      <c r="L200" s="1" t="s">
        <v>845</v>
      </c>
      <c r="M200" s="1" t="s">
        <v>846</v>
      </c>
      <c r="N200" s="17" t="s">
        <v>847</v>
      </c>
      <c r="O200" s="1" t="s">
        <v>848</v>
      </c>
      <c r="P200" s="20" t="e">
        <f>#REF!*#REF!</f>
        <v>#REF!</v>
      </c>
      <c r="Q200" s="21" t="e">
        <f>#REF!-P200</f>
        <v>#REF!</v>
      </c>
      <c r="R200" s="21" t="e">
        <f t="shared" si="5"/>
        <v>#REF!</v>
      </c>
    </row>
    <row r="201" spans="1:18" ht="42.75" x14ac:dyDescent="0.25">
      <c r="A201" s="12">
        <f t="shared" si="4"/>
        <v>187</v>
      </c>
      <c r="B201" s="16" t="s">
        <v>582</v>
      </c>
      <c r="C201" s="16">
        <v>10</v>
      </c>
      <c r="D201" s="14" t="s">
        <v>187</v>
      </c>
      <c r="E201" s="15">
        <v>2014</v>
      </c>
      <c r="F201" s="13" t="s">
        <v>286</v>
      </c>
      <c r="G201" s="15">
        <v>1</v>
      </c>
      <c r="H201" s="38">
        <v>3034.4825000000001</v>
      </c>
      <c r="I201" s="38">
        <v>3034.4825000000001</v>
      </c>
      <c r="J201" s="13" t="s">
        <v>878</v>
      </c>
      <c r="K201" s="13" t="s">
        <v>863</v>
      </c>
      <c r="L201" s="1" t="s">
        <v>845</v>
      </c>
      <c r="M201" s="1" t="s">
        <v>846</v>
      </c>
      <c r="N201" s="17" t="s">
        <v>847</v>
      </c>
      <c r="O201" s="1" t="s">
        <v>848</v>
      </c>
      <c r="P201" s="20" t="e">
        <f>#REF!*#REF!</f>
        <v>#REF!</v>
      </c>
      <c r="Q201" s="21" t="e">
        <f>#REF!-P201</f>
        <v>#REF!</v>
      </c>
      <c r="R201" s="21" t="e">
        <f t="shared" si="5"/>
        <v>#REF!</v>
      </c>
    </row>
    <row r="202" spans="1:18" ht="42.75" x14ac:dyDescent="0.25">
      <c r="A202" s="12">
        <f t="shared" si="4"/>
        <v>188</v>
      </c>
      <c r="B202" s="16" t="s">
        <v>583</v>
      </c>
      <c r="C202" s="16">
        <v>10</v>
      </c>
      <c r="D202" s="14" t="s">
        <v>188</v>
      </c>
      <c r="E202" s="15">
        <v>2014</v>
      </c>
      <c r="F202" s="13" t="s">
        <v>286</v>
      </c>
      <c r="G202" s="15">
        <v>6</v>
      </c>
      <c r="H202" s="38">
        <v>3323.8649999999998</v>
      </c>
      <c r="I202" s="38">
        <v>19943.189999999999</v>
      </c>
      <c r="J202" s="13" t="s">
        <v>878</v>
      </c>
      <c r="K202" s="13" t="s">
        <v>863</v>
      </c>
      <c r="L202" s="1" t="s">
        <v>845</v>
      </c>
      <c r="M202" s="1" t="s">
        <v>846</v>
      </c>
      <c r="N202" s="17" t="s">
        <v>847</v>
      </c>
      <c r="O202" s="1" t="s">
        <v>848</v>
      </c>
      <c r="P202" s="20" t="e">
        <f>#REF!*#REF!</f>
        <v>#REF!</v>
      </c>
      <c r="Q202" s="21" t="e">
        <f>#REF!-P202</f>
        <v>#REF!</v>
      </c>
      <c r="R202" s="21" t="e">
        <f t="shared" si="5"/>
        <v>#REF!</v>
      </c>
    </row>
    <row r="203" spans="1:18" ht="42.75" x14ac:dyDescent="0.25">
      <c r="A203" s="12">
        <f t="shared" si="4"/>
        <v>189</v>
      </c>
      <c r="B203" s="16" t="s">
        <v>584</v>
      </c>
      <c r="C203" s="16">
        <v>10</v>
      </c>
      <c r="D203" s="14" t="s">
        <v>189</v>
      </c>
      <c r="E203" s="15">
        <v>2014</v>
      </c>
      <c r="F203" s="13" t="s">
        <v>286</v>
      </c>
      <c r="G203" s="15">
        <v>1</v>
      </c>
      <c r="H203" s="38">
        <v>9262.4437499999985</v>
      </c>
      <c r="I203" s="38">
        <v>9262.4437499999985</v>
      </c>
      <c r="J203" s="13" t="s">
        <v>878</v>
      </c>
      <c r="K203" s="13" t="s">
        <v>863</v>
      </c>
      <c r="L203" s="1" t="s">
        <v>845</v>
      </c>
      <c r="M203" s="1" t="s">
        <v>846</v>
      </c>
      <c r="N203" s="17" t="s">
        <v>847</v>
      </c>
      <c r="O203" s="1" t="s">
        <v>848</v>
      </c>
      <c r="P203" s="20" t="e">
        <f>#REF!*#REF!</f>
        <v>#REF!</v>
      </c>
      <c r="Q203" s="21" t="e">
        <f>#REF!-P203</f>
        <v>#REF!</v>
      </c>
      <c r="R203" s="21" t="e">
        <f t="shared" si="5"/>
        <v>#REF!</v>
      </c>
    </row>
    <row r="204" spans="1:18" ht="42.75" x14ac:dyDescent="0.25">
      <c r="A204" s="12">
        <f t="shared" ref="A204:A266" si="6">A203+1</f>
        <v>190</v>
      </c>
      <c r="B204" s="16" t="s">
        <v>585</v>
      </c>
      <c r="C204" s="16">
        <v>10</v>
      </c>
      <c r="D204" s="14" t="s">
        <v>190</v>
      </c>
      <c r="E204" s="15">
        <v>2014</v>
      </c>
      <c r="F204" s="13" t="s">
        <v>286</v>
      </c>
      <c r="G204" s="15">
        <v>2</v>
      </c>
      <c r="H204" s="38">
        <v>6403.6162500000009</v>
      </c>
      <c r="I204" s="38">
        <v>12807.232500000002</v>
      </c>
      <c r="J204" s="13" t="s">
        <v>878</v>
      </c>
      <c r="K204" s="13" t="s">
        <v>863</v>
      </c>
      <c r="L204" s="1" t="s">
        <v>845</v>
      </c>
      <c r="M204" s="1" t="s">
        <v>846</v>
      </c>
      <c r="N204" s="17" t="s">
        <v>847</v>
      </c>
      <c r="O204" s="1" t="s">
        <v>848</v>
      </c>
      <c r="P204" s="20" t="e">
        <f>#REF!*#REF!</f>
        <v>#REF!</v>
      </c>
      <c r="Q204" s="21" t="e">
        <f>#REF!-P204</f>
        <v>#REF!</v>
      </c>
      <c r="R204" s="21" t="e">
        <f t="shared" si="5"/>
        <v>#REF!</v>
      </c>
    </row>
    <row r="205" spans="1:18" ht="42.75" x14ac:dyDescent="0.25">
      <c r="A205" s="12">
        <f t="shared" si="6"/>
        <v>191</v>
      </c>
      <c r="B205" s="16" t="s">
        <v>586</v>
      </c>
      <c r="C205" s="16">
        <v>10</v>
      </c>
      <c r="D205" s="14" t="s">
        <v>191</v>
      </c>
      <c r="E205" s="15">
        <v>2014</v>
      </c>
      <c r="F205" s="13" t="s">
        <v>286</v>
      </c>
      <c r="G205" s="15">
        <v>1</v>
      </c>
      <c r="H205" s="38">
        <v>2375.6549999999997</v>
      </c>
      <c r="I205" s="38">
        <v>2375.6549999999997</v>
      </c>
      <c r="J205" s="13" t="s">
        <v>878</v>
      </c>
      <c r="K205" s="13" t="s">
        <v>863</v>
      </c>
      <c r="L205" s="1" t="s">
        <v>845</v>
      </c>
      <c r="M205" s="1" t="s">
        <v>846</v>
      </c>
      <c r="N205" s="17" t="s">
        <v>847</v>
      </c>
      <c r="O205" s="1" t="s">
        <v>848</v>
      </c>
      <c r="P205" s="20" t="e">
        <f>#REF!*#REF!</f>
        <v>#REF!</v>
      </c>
      <c r="Q205" s="21" t="e">
        <f>#REF!-P205</f>
        <v>#REF!</v>
      </c>
      <c r="R205" s="21" t="e">
        <f t="shared" ref="R205:R267" si="7">I205-Q205</f>
        <v>#REF!</v>
      </c>
    </row>
    <row r="206" spans="1:18" ht="42.75" x14ac:dyDescent="0.25">
      <c r="A206" s="12">
        <f t="shared" si="6"/>
        <v>192</v>
      </c>
      <c r="B206" s="16" t="s">
        <v>587</v>
      </c>
      <c r="C206" s="16">
        <v>10</v>
      </c>
      <c r="D206" s="14" t="s">
        <v>192</v>
      </c>
      <c r="E206" s="15">
        <v>2015</v>
      </c>
      <c r="F206" s="13" t="s">
        <v>286</v>
      </c>
      <c r="G206" s="15">
        <v>12</v>
      </c>
      <c r="H206" s="38">
        <v>5093.97</v>
      </c>
      <c r="I206" s="38">
        <v>61127.64</v>
      </c>
      <c r="J206" s="13" t="s">
        <v>878</v>
      </c>
      <c r="K206" s="13" t="s">
        <v>863</v>
      </c>
      <c r="L206" s="1" t="s">
        <v>845</v>
      </c>
      <c r="M206" s="1" t="s">
        <v>846</v>
      </c>
      <c r="N206" s="17" t="s">
        <v>847</v>
      </c>
      <c r="O206" s="1" t="s">
        <v>848</v>
      </c>
      <c r="P206" s="20" t="e">
        <f>#REF!*#REF!</f>
        <v>#REF!</v>
      </c>
      <c r="Q206" s="21" t="e">
        <f>#REF!-P206</f>
        <v>#REF!</v>
      </c>
      <c r="R206" s="21" t="e">
        <f t="shared" si="7"/>
        <v>#REF!</v>
      </c>
    </row>
    <row r="207" spans="1:18" ht="42.75" x14ac:dyDescent="0.25">
      <c r="A207" s="12">
        <f t="shared" si="6"/>
        <v>193</v>
      </c>
      <c r="B207" s="16" t="s">
        <v>588</v>
      </c>
      <c r="C207" s="16">
        <v>10</v>
      </c>
      <c r="D207" s="14" t="s">
        <v>193</v>
      </c>
      <c r="E207" s="15">
        <v>2012</v>
      </c>
      <c r="F207" s="13" t="s">
        <v>286</v>
      </c>
      <c r="G207" s="15">
        <v>1</v>
      </c>
      <c r="H207" s="38">
        <v>1656.8825000000002</v>
      </c>
      <c r="I207" s="38">
        <v>1656.8825000000002</v>
      </c>
      <c r="J207" s="13" t="s">
        <v>878</v>
      </c>
      <c r="K207" s="13" t="s">
        <v>863</v>
      </c>
      <c r="L207" s="1" t="s">
        <v>845</v>
      </c>
      <c r="M207" s="1" t="s">
        <v>846</v>
      </c>
      <c r="N207" s="17" t="s">
        <v>847</v>
      </c>
      <c r="O207" s="1" t="s">
        <v>848</v>
      </c>
      <c r="P207" s="20" t="e">
        <f>#REF!*#REF!</f>
        <v>#REF!</v>
      </c>
      <c r="Q207" s="21" t="e">
        <f>#REF!-P207</f>
        <v>#REF!</v>
      </c>
      <c r="R207" s="21" t="e">
        <f t="shared" si="7"/>
        <v>#REF!</v>
      </c>
    </row>
    <row r="208" spans="1:18" ht="42.75" x14ac:dyDescent="0.25">
      <c r="A208" s="12">
        <f t="shared" si="6"/>
        <v>194</v>
      </c>
      <c r="B208" s="16" t="s">
        <v>589</v>
      </c>
      <c r="C208" s="16">
        <v>10</v>
      </c>
      <c r="D208" s="14" t="s">
        <v>194</v>
      </c>
      <c r="E208" s="15">
        <v>2017</v>
      </c>
      <c r="F208" s="13" t="s">
        <v>286</v>
      </c>
      <c r="G208" s="15">
        <v>67</v>
      </c>
      <c r="H208" s="38">
        <v>61.44</v>
      </c>
      <c r="I208" s="38">
        <v>4116.4799999999996</v>
      </c>
      <c r="J208" s="13" t="s">
        <v>878</v>
      </c>
      <c r="K208" s="13" t="s">
        <v>287</v>
      </c>
      <c r="L208" s="1" t="s">
        <v>845</v>
      </c>
      <c r="M208" s="1" t="s">
        <v>846</v>
      </c>
      <c r="N208" s="17" t="s">
        <v>847</v>
      </c>
      <c r="O208" s="1" t="s">
        <v>848</v>
      </c>
      <c r="P208" s="20" t="e">
        <f>#REF!*#REF!</f>
        <v>#REF!</v>
      </c>
      <c r="Q208" s="21" t="e">
        <f>#REF!-P208</f>
        <v>#REF!</v>
      </c>
      <c r="R208" s="21" t="e">
        <f t="shared" si="7"/>
        <v>#REF!</v>
      </c>
    </row>
    <row r="209" spans="1:18" ht="42.75" x14ac:dyDescent="0.25">
      <c r="A209" s="12">
        <f t="shared" si="6"/>
        <v>195</v>
      </c>
      <c r="B209" s="16" t="s">
        <v>590</v>
      </c>
      <c r="C209" s="16">
        <v>10</v>
      </c>
      <c r="D209" s="14" t="s">
        <v>195</v>
      </c>
      <c r="E209" s="15">
        <v>2017</v>
      </c>
      <c r="F209" s="13" t="s">
        <v>286</v>
      </c>
      <c r="G209" s="15">
        <v>30</v>
      </c>
      <c r="H209" s="38">
        <v>74.820000000000007</v>
      </c>
      <c r="I209" s="38">
        <v>2244.6000000000004</v>
      </c>
      <c r="J209" s="13" t="s">
        <v>878</v>
      </c>
      <c r="K209" s="13" t="s">
        <v>287</v>
      </c>
      <c r="L209" s="1" t="s">
        <v>845</v>
      </c>
      <c r="M209" s="1" t="s">
        <v>846</v>
      </c>
      <c r="N209" s="17" t="s">
        <v>847</v>
      </c>
      <c r="O209" s="1" t="s">
        <v>848</v>
      </c>
      <c r="P209" s="20" t="e">
        <f>#REF!*#REF!</f>
        <v>#REF!</v>
      </c>
      <c r="Q209" s="21" t="e">
        <f>#REF!-P209</f>
        <v>#REF!</v>
      </c>
      <c r="R209" s="21" t="e">
        <f t="shared" si="7"/>
        <v>#REF!</v>
      </c>
    </row>
    <row r="210" spans="1:18" ht="42.75" x14ac:dyDescent="0.25">
      <c r="A210" s="12">
        <f t="shared" si="6"/>
        <v>196</v>
      </c>
      <c r="B210" s="16" t="s">
        <v>591</v>
      </c>
      <c r="C210" s="16">
        <v>10</v>
      </c>
      <c r="D210" s="14" t="s">
        <v>196</v>
      </c>
      <c r="E210" s="15">
        <v>2011</v>
      </c>
      <c r="F210" s="13" t="s">
        <v>286</v>
      </c>
      <c r="G210" s="15">
        <v>12</v>
      </c>
      <c r="H210" s="38">
        <v>937.20485294117657</v>
      </c>
      <c r="I210" s="38">
        <v>11246.458235294118</v>
      </c>
      <c r="J210" s="13" t="s">
        <v>878</v>
      </c>
      <c r="K210" s="13" t="s">
        <v>864</v>
      </c>
      <c r="L210" s="1" t="s">
        <v>845</v>
      </c>
      <c r="M210" s="1" t="s">
        <v>846</v>
      </c>
      <c r="N210" s="17" t="s">
        <v>847</v>
      </c>
      <c r="O210" s="1" t="s">
        <v>848</v>
      </c>
      <c r="P210" s="20" t="e">
        <f>#REF!*#REF!</f>
        <v>#REF!</v>
      </c>
      <c r="Q210" s="21" t="e">
        <f>#REF!-P210</f>
        <v>#REF!</v>
      </c>
      <c r="R210" s="21" t="e">
        <f t="shared" si="7"/>
        <v>#REF!</v>
      </c>
    </row>
    <row r="211" spans="1:18" ht="42.75" x14ac:dyDescent="0.25">
      <c r="A211" s="12">
        <f t="shared" si="6"/>
        <v>197</v>
      </c>
      <c r="B211" s="16" t="s">
        <v>592</v>
      </c>
      <c r="C211" s="16">
        <v>10</v>
      </c>
      <c r="D211" s="14" t="s">
        <v>197</v>
      </c>
      <c r="E211" s="15">
        <v>2011</v>
      </c>
      <c r="F211" s="13" t="s">
        <v>286</v>
      </c>
      <c r="G211" s="15">
        <v>5</v>
      </c>
      <c r="H211" s="38">
        <v>12692.512499999999</v>
      </c>
      <c r="I211" s="38">
        <v>63462.562499999993</v>
      </c>
      <c r="J211" s="13" t="s">
        <v>878</v>
      </c>
      <c r="K211" s="13" t="s">
        <v>864</v>
      </c>
      <c r="L211" s="1" t="s">
        <v>845</v>
      </c>
      <c r="M211" s="1" t="s">
        <v>846</v>
      </c>
      <c r="N211" s="17" t="s">
        <v>847</v>
      </c>
      <c r="O211" s="1" t="s">
        <v>848</v>
      </c>
      <c r="P211" s="20" t="e">
        <f>#REF!*#REF!</f>
        <v>#REF!</v>
      </c>
      <c r="Q211" s="21" t="e">
        <f>#REF!-P211</f>
        <v>#REF!</v>
      </c>
      <c r="R211" s="21" t="e">
        <f t="shared" si="7"/>
        <v>#REF!</v>
      </c>
    </row>
    <row r="212" spans="1:18" ht="42.75" x14ac:dyDescent="0.25">
      <c r="A212" s="12">
        <f t="shared" si="6"/>
        <v>198</v>
      </c>
      <c r="B212" s="16" t="s">
        <v>593</v>
      </c>
      <c r="C212" s="16">
        <v>10</v>
      </c>
      <c r="D212" s="14" t="s">
        <v>198</v>
      </c>
      <c r="E212" s="15">
        <v>2011</v>
      </c>
      <c r="F212" s="13" t="s">
        <v>286</v>
      </c>
      <c r="G212" s="15">
        <v>2</v>
      </c>
      <c r="H212" s="38">
        <v>2867.3999999999996</v>
      </c>
      <c r="I212" s="38">
        <v>5734.7999999999993</v>
      </c>
      <c r="J212" s="13" t="s">
        <v>878</v>
      </c>
      <c r="K212" s="13" t="s">
        <v>864</v>
      </c>
      <c r="L212" s="1" t="s">
        <v>845</v>
      </c>
      <c r="M212" s="1" t="s">
        <v>846</v>
      </c>
      <c r="N212" s="17" t="s">
        <v>847</v>
      </c>
      <c r="O212" s="1" t="s">
        <v>848</v>
      </c>
      <c r="P212" s="20" t="e">
        <f>#REF!*#REF!</f>
        <v>#REF!</v>
      </c>
      <c r="Q212" s="21" t="e">
        <f>#REF!-P212</f>
        <v>#REF!</v>
      </c>
      <c r="R212" s="21" t="e">
        <f t="shared" si="7"/>
        <v>#REF!</v>
      </c>
    </row>
    <row r="213" spans="1:18" ht="42.75" x14ac:dyDescent="0.25">
      <c r="A213" s="12">
        <v>199</v>
      </c>
      <c r="B213" s="16" t="s">
        <v>594</v>
      </c>
      <c r="C213" s="16">
        <v>10</v>
      </c>
      <c r="D213" s="14" t="s">
        <v>199</v>
      </c>
      <c r="E213" s="15">
        <v>2016</v>
      </c>
      <c r="F213" s="13" t="s">
        <v>286</v>
      </c>
      <c r="G213" s="15">
        <v>7</v>
      </c>
      <c r="H213" s="38">
        <v>2753.8154999999997</v>
      </c>
      <c r="I213" s="38">
        <v>19276.708499999997</v>
      </c>
      <c r="J213" s="13" t="s">
        <v>878</v>
      </c>
      <c r="K213" s="13" t="s">
        <v>864</v>
      </c>
      <c r="L213" s="1" t="s">
        <v>845</v>
      </c>
      <c r="M213" s="1" t="s">
        <v>846</v>
      </c>
      <c r="N213" s="17" t="s">
        <v>847</v>
      </c>
      <c r="O213" s="1" t="s">
        <v>848</v>
      </c>
      <c r="P213" s="20" t="e">
        <f>#REF!*#REF!</f>
        <v>#REF!</v>
      </c>
      <c r="Q213" s="21" t="e">
        <f>#REF!-P213</f>
        <v>#REF!</v>
      </c>
      <c r="R213" s="21" t="e">
        <f t="shared" si="7"/>
        <v>#REF!</v>
      </c>
    </row>
    <row r="214" spans="1:18" ht="42.75" x14ac:dyDescent="0.25">
      <c r="A214" s="12">
        <f t="shared" si="6"/>
        <v>200</v>
      </c>
      <c r="B214" s="16" t="s">
        <v>595</v>
      </c>
      <c r="C214" s="16">
        <v>10</v>
      </c>
      <c r="D214" s="14" t="s">
        <v>200</v>
      </c>
      <c r="E214" s="15">
        <v>2015</v>
      </c>
      <c r="F214" s="13" t="s">
        <v>286</v>
      </c>
      <c r="G214" s="15">
        <v>1</v>
      </c>
      <c r="H214" s="38">
        <v>1202.1600000000001</v>
      </c>
      <c r="I214" s="38">
        <v>1202.1600000000001</v>
      </c>
      <c r="J214" s="13" t="s">
        <v>878</v>
      </c>
      <c r="K214" s="13" t="s">
        <v>864</v>
      </c>
      <c r="L214" s="1" t="s">
        <v>845</v>
      </c>
      <c r="M214" s="1" t="s">
        <v>846</v>
      </c>
      <c r="N214" s="17" t="s">
        <v>847</v>
      </c>
      <c r="O214" s="1" t="s">
        <v>848</v>
      </c>
      <c r="P214" s="20" t="e">
        <f>#REF!*#REF!</f>
        <v>#REF!</v>
      </c>
      <c r="Q214" s="21" t="e">
        <f>#REF!-P214</f>
        <v>#REF!</v>
      </c>
      <c r="R214" s="21" t="e">
        <f t="shared" si="7"/>
        <v>#REF!</v>
      </c>
    </row>
    <row r="215" spans="1:18" ht="42.75" x14ac:dyDescent="0.25">
      <c r="A215" s="12">
        <f t="shared" si="6"/>
        <v>201</v>
      </c>
      <c r="B215" s="16" t="s">
        <v>596</v>
      </c>
      <c r="C215" s="16">
        <v>10</v>
      </c>
      <c r="D215" s="14" t="s">
        <v>201</v>
      </c>
      <c r="E215" s="15">
        <v>2011</v>
      </c>
      <c r="F215" s="13" t="s">
        <v>286</v>
      </c>
      <c r="G215" s="15">
        <v>6</v>
      </c>
      <c r="H215" s="38">
        <v>357.14749999999998</v>
      </c>
      <c r="I215" s="38">
        <v>2142.8849999999998</v>
      </c>
      <c r="J215" s="13" t="s">
        <v>878</v>
      </c>
      <c r="K215" s="13" t="s">
        <v>838</v>
      </c>
      <c r="L215" s="1" t="s">
        <v>845</v>
      </c>
      <c r="M215" s="1" t="s">
        <v>870</v>
      </c>
      <c r="N215" s="17" t="s">
        <v>847</v>
      </c>
      <c r="O215" s="1" t="s">
        <v>848</v>
      </c>
      <c r="P215" s="20" t="e">
        <f>#REF!*#REF!</f>
        <v>#REF!</v>
      </c>
      <c r="Q215" s="21" t="e">
        <f>#REF!-P215</f>
        <v>#REF!</v>
      </c>
      <c r="R215" s="21" t="e">
        <f t="shared" si="7"/>
        <v>#REF!</v>
      </c>
    </row>
    <row r="216" spans="1:18" ht="42.75" x14ac:dyDescent="0.25">
      <c r="A216" s="12">
        <f t="shared" si="6"/>
        <v>202</v>
      </c>
      <c r="B216" s="16" t="s">
        <v>597</v>
      </c>
      <c r="C216" s="16">
        <v>10</v>
      </c>
      <c r="D216" s="14" t="s">
        <v>202</v>
      </c>
      <c r="E216" s="15">
        <v>2017</v>
      </c>
      <c r="F216" s="13" t="s">
        <v>286</v>
      </c>
      <c r="G216" s="15">
        <v>2</v>
      </c>
      <c r="H216" s="38">
        <v>4043.25</v>
      </c>
      <c r="I216" s="38">
        <v>8086.5</v>
      </c>
      <c r="J216" s="13" t="s">
        <v>878</v>
      </c>
      <c r="K216" s="13" t="s">
        <v>863</v>
      </c>
      <c r="L216" s="1" t="s">
        <v>845</v>
      </c>
      <c r="M216" s="1" t="s">
        <v>846</v>
      </c>
      <c r="N216" s="17" t="s">
        <v>847</v>
      </c>
      <c r="O216" s="1" t="s">
        <v>848</v>
      </c>
      <c r="P216" s="20" t="e">
        <f>#REF!*#REF!</f>
        <v>#REF!</v>
      </c>
      <c r="Q216" s="21" t="e">
        <f>#REF!-P216</f>
        <v>#REF!</v>
      </c>
      <c r="R216" s="21" t="e">
        <f t="shared" si="7"/>
        <v>#REF!</v>
      </c>
    </row>
    <row r="217" spans="1:18" ht="42.75" x14ac:dyDescent="0.25">
      <c r="A217" s="12">
        <f t="shared" si="6"/>
        <v>203</v>
      </c>
      <c r="B217" s="16" t="s">
        <v>598</v>
      </c>
      <c r="C217" s="16">
        <v>10</v>
      </c>
      <c r="D217" s="14" t="s">
        <v>203</v>
      </c>
      <c r="E217" s="15">
        <v>2014</v>
      </c>
      <c r="F217" s="13" t="s">
        <v>877</v>
      </c>
      <c r="G217" s="15">
        <v>227</v>
      </c>
      <c r="H217" s="38">
        <v>260.56210144927542</v>
      </c>
      <c r="I217" s="38">
        <v>59147.597028985518</v>
      </c>
      <c r="J217" s="13" t="s">
        <v>878</v>
      </c>
      <c r="K217" s="13" t="s">
        <v>868</v>
      </c>
      <c r="L217" s="1" t="s">
        <v>845</v>
      </c>
      <c r="M217" s="1" t="s">
        <v>846</v>
      </c>
      <c r="N217" s="17" t="s">
        <v>847</v>
      </c>
      <c r="O217" s="1" t="s">
        <v>848</v>
      </c>
      <c r="P217" s="21" t="e">
        <f>#REF!*#REF!</f>
        <v>#REF!</v>
      </c>
      <c r="Q217" s="21" t="e">
        <f>#REF!-P217</f>
        <v>#REF!</v>
      </c>
      <c r="R217" s="21" t="e">
        <f t="shared" si="7"/>
        <v>#REF!</v>
      </c>
    </row>
    <row r="218" spans="1:18" ht="42.75" x14ac:dyDescent="0.25">
      <c r="A218" s="12">
        <f t="shared" si="6"/>
        <v>204</v>
      </c>
      <c r="B218" s="16" t="s">
        <v>599</v>
      </c>
      <c r="C218" s="16">
        <v>10</v>
      </c>
      <c r="D218" s="14" t="s">
        <v>204</v>
      </c>
      <c r="E218" s="15">
        <v>2014</v>
      </c>
      <c r="F218" s="13" t="s">
        <v>286</v>
      </c>
      <c r="G218" s="15">
        <v>86.4</v>
      </c>
      <c r="H218" s="38">
        <v>339.61545138888886</v>
      </c>
      <c r="I218" s="38">
        <v>29342.774999999998</v>
      </c>
      <c r="J218" s="13" t="s">
        <v>878</v>
      </c>
      <c r="K218" s="13" t="s">
        <v>868</v>
      </c>
      <c r="L218" s="1" t="s">
        <v>845</v>
      </c>
      <c r="M218" s="1" t="s">
        <v>846</v>
      </c>
      <c r="N218" s="17" t="s">
        <v>847</v>
      </c>
      <c r="O218" s="1" t="s">
        <v>848</v>
      </c>
      <c r="P218" s="20" t="e">
        <f>#REF!*#REF!</f>
        <v>#REF!</v>
      </c>
      <c r="Q218" s="21" t="e">
        <f>#REF!-P218</f>
        <v>#REF!</v>
      </c>
      <c r="R218" s="21" t="e">
        <f t="shared" si="7"/>
        <v>#REF!</v>
      </c>
    </row>
    <row r="219" spans="1:18" ht="42.75" x14ac:dyDescent="0.25">
      <c r="A219" s="12">
        <f t="shared" si="6"/>
        <v>205</v>
      </c>
      <c r="B219" s="16" t="s">
        <v>600</v>
      </c>
      <c r="C219" s="16">
        <v>10</v>
      </c>
      <c r="D219" s="14" t="s">
        <v>205</v>
      </c>
      <c r="E219" s="15">
        <v>2014</v>
      </c>
      <c r="F219" s="13" t="s">
        <v>286</v>
      </c>
      <c r="G219" s="15">
        <v>27</v>
      </c>
      <c r="H219" s="38">
        <v>238.51944444444445</v>
      </c>
      <c r="I219" s="38">
        <v>6440.0249999999996</v>
      </c>
      <c r="J219" s="13" t="s">
        <v>878</v>
      </c>
      <c r="K219" s="13" t="s">
        <v>868</v>
      </c>
      <c r="L219" s="1" t="s">
        <v>845</v>
      </c>
      <c r="M219" s="1" t="s">
        <v>846</v>
      </c>
      <c r="N219" s="17" t="s">
        <v>847</v>
      </c>
      <c r="O219" s="1" t="s">
        <v>848</v>
      </c>
      <c r="P219" s="20" t="e">
        <f>#REF!*#REF!</f>
        <v>#REF!</v>
      </c>
      <c r="Q219" s="21" t="e">
        <f>#REF!-P219</f>
        <v>#REF!</v>
      </c>
      <c r="R219" s="21" t="e">
        <f t="shared" si="7"/>
        <v>#REF!</v>
      </c>
    </row>
    <row r="220" spans="1:18" ht="42.75" x14ac:dyDescent="0.25">
      <c r="A220" s="12">
        <f t="shared" si="6"/>
        <v>206</v>
      </c>
      <c r="B220" s="3" t="s">
        <v>857</v>
      </c>
      <c r="C220" s="16">
        <v>10</v>
      </c>
      <c r="D220" s="14" t="s">
        <v>206</v>
      </c>
      <c r="E220" s="15">
        <v>2015</v>
      </c>
      <c r="F220" s="13" t="s">
        <v>286</v>
      </c>
      <c r="G220" s="15">
        <v>1</v>
      </c>
      <c r="H220" s="38">
        <v>855.03750000000002</v>
      </c>
      <c r="I220" s="38">
        <v>855.03750000000002</v>
      </c>
      <c r="J220" s="13" t="s">
        <v>878</v>
      </c>
      <c r="K220" s="15" t="s">
        <v>837</v>
      </c>
      <c r="L220" s="1" t="s">
        <v>845</v>
      </c>
      <c r="M220" s="1" t="s">
        <v>846</v>
      </c>
      <c r="N220" s="17" t="s">
        <v>847</v>
      </c>
      <c r="O220" s="1" t="s">
        <v>848</v>
      </c>
      <c r="P220" s="20" t="e">
        <f>#REF!*#REF!</f>
        <v>#REF!</v>
      </c>
      <c r="Q220" s="21" t="e">
        <f>#REF!-P220</f>
        <v>#REF!</v>
      </c>
      <c r="R220" s="21" t="e">
        <f t="shared" si="7"/>
        <v>#REF!</v>
      </c>
    </row>
    <row r="221" spans="1:18" ht="42.75" x14ac:dyDescent="0.25">
      <c r="A221" s="12">
        <f t="shared" si="6"/>
        <v>207</v>
      </c>
      <c r="B221" s="16" t="s">
        <v>601</v>
      </c>
      <c r="C221" s="16">
        <v>10</v>
      </c>
      <c r="D221" s="14" t="s">
        <v>207</v>
      </c>
      <c r="E221" s="15">
        <v>2010</v>
      </c>
      <c r="F221" s="13" t="s">
        <v>286</v>
      </c>
      <c r="G221" s="15">
        <v>240</v>
      </c>
      <c r="H221" s="38">
        <v>148.16162500000002</v>
      </c>
      <c r="I221" s="38">
        <v>35558.79</v>
      </c>
      <c r="J221" s="13" t="s">
        <v>878</v>
      </c>
      <c r="K221" s="4" t="s">
        <v>287</v>
      </c>
      <c r="L221" s="1" t="s">
        <v>845</v>
      </c>
      <c r="M221" s="1" t="s">
        <v>870</v>
      </c>
      <c r="N221" s="17" t="s">
        <v>847</v>
      </c>
      <c r="O221" s="1" t="s">
        <v>848</v>
      </c>
      <c r="P221" s="20" t="e">
        <f>#REF!*#REF!</f>
        <v>#REF!</v>
      </c>
      <c r="Q221" s="21" t="e">
        <f>#REF!-P221</f>
        <v>#REF!</v>
      </c>
      <c r="R221" s="21" t="e">
        <f t="shared" si="7"/>
        <v>#REF!</v>
      </c>
    </row>
    <row r="222" spans="1:18" ht="42.75" x14ac:dyDescent="0.25">
      <c r="A222" s="12">
        <f t="shared" si="6"/>
        <v>208</v>
      </c>
      <c r="B222" s="16" t="s">
        <v>602</v>
      </c>
      <c r="C222" s="16">
        <v>10</v>
      </c>
      <c r="D222" s="14" t="s">
        <v>208</v>
      </c>
      <c r="E222" s="15">
        <v>2011</v>
      </c>
      <c r="F222" s="13" t="s">
        <v>286</v>
      </c>
      <c r="G222" s="15">
        <v>208</v>
      </c>
      <c r="H222" s="38">
        <v>253.0554873853211</v>
      </c>
      <c r="I222" s="38">
        <v>52635.541376146786</v>
      </c>
      <c r="J222" s="13" t="s">
        <v>878</v>
      </c>
      <c r="K222" s="13" t="s">
        <v>287</v>
      </c>
      <c r="L222" s="1" t="s">
        <v>845</v>
      </c>
      <c r="M222" s="1" t="s">
        <v>846</v>
      </c>
      <c r="N222" s="17" t="s">
        <v>847</v>
      </c>
      <c r="O222" s="1" t="s">
        <v>848</v>
      </c>
      <c r="P222" s="21" t="e">
        <f>#REF!*#REF!</f>
        <v>#REF!</v>
      </c>
      <c r="Q222" s="21" t="e">
        <f>#REF!-P222</f>
        <v>#REF!</v>
      </c>
      <c r="R222" s="21" t="e">
        <f t="shared" si="7"/>
        <v>#REF!</v>
      </c>
    </row>
    <row r="223" spans="1:18" ht="42.75" x14ac:dyDescent="0.25">
      <c r="A223" s="12">
        <f t="shared" si="6"/>
        <v>209</v>
      </c>
      <c r="B223" s="16" t="s">
        <v>603</v>
      </c>
      <c r="C223" s="16">
        <v>10</v>
      </c>
      <c r="D223" s="14" t="s">
        <v>209</v>
      </c>
      <c r="E223" s="15">
        <v>2010</v>
      </c>
      <c r="F223" s="13" t="s">
        <v>286</v>
      </c>
      <c r="G223" s="15">
        <v>46</v>
      </c>
      <c r="H223" s="38">
        <v>142.37266304347827</v>
      </c>
      <c r="I223" s="38">
        <v>6549.1424999999999</v>
      </c>
      <c r="J223" s="13" t="s">
        <v>878</v>
      </c>
      <c r="K223" s="4" t="s">
        <v>287</v>
      </c>
      <c r="L223" s="1" t="s">
        <v>845</v>
      </c>
      <c r="M223" s="1" t="s">
        <v>870</v>
      </c>
      <c r="N223" s="17" t="s">
        <v>847</v>
      </c>
      <c r="O223" s="1" t="s">
        <v>848</v>
      </c>
      <c r="P223" s="20" t="e">
        <f>#REF!*#REF!</f>
        <v>#REF!</v>
      </c>
      <c r="Q223" s="21" t="e">
        <f>#REF!-P223</f>
        <v>#REF!</v>
      </c>
      <c r="R223" s="21" t="e">
        <f t="shared" si="7"/>
        <v>#REF!</v>
      </c>
    </row>
    <row r="224" spans="1:18" ht="42.75" x14ac:dyDescent="0.25">
      <c r="A224" s="12">
        <f t="shared" si="6"/>
        <v>210</v>
      </c>
      <c r="B224" s="16" t="s">
        <v>604</v>
      </c>
      <c r="C224" s="16">
        <v>10</v>
      </c>
      <c r="D224" s="14" t="s">
        <v>210</v>
      </c>
      <c r="E224" s="15">
        <v>2010</v>
      </c>
      <c r="F224" s="13" t="s">
        <v>286</v>
      </c>
      <c r="G224" s="15">
        <v>52</v>
      </c>
      <c r="H224" s="38">
        <v>192.95192307692309</v>
      </c>
      <c r="I224" s="38">
        <v>10033.5</v>
      </c>
      <c r="J224" s="13" t="s">
        <v>878</v>
      </c>
      <c r="K224" s="4" t="s">
        <v>287</v>
      </c>
      <c r="L224" s="1" t="s">
        <v>845</v>
      </c>
      <c r="M224" s="1" t="s">
        <v>870</v>
      </c>
      <c r="N224" s="17" t="s">
        <v>847</v>
      </c>
      <c r="O224" s="1" t="s">
        <v>848</v>
      </c>
      <c r="P224" s="20" t="e">
        <f>#REF!*#REF!</f>
        <v>#REF!</v>
      </c>
      <c r="Q224" s="21" t="e">
        <f>#REF!-P224</f>
        <v>#REF!</v>
      </c>
      <c r="R224" s="21" t="e">
        <f t="shared" si="7"/>
        <v>#REF!</v>
      </c>
    </row>
    <row r="225" spans="1:18" ht="42.75" x14ac:dyDescent="0.25">
      <c r="A225" s="12">
        <f t="shared" si="6"/>
        <v>211</v>
      </c>
      <c r="B225" s="16" t="s">
        <v>605</v>
      </c>
      <c r="C225" s="16">
        <v>10</v>
      </c>
      <c r="D225" s="14" t="s">
        <v>211</v>
      </c>
      <c r="E225" s="15">
        <v>2011</v>
      </c>
      <c r="F225" s="13" t="s">
        <v>286</v>
      </c>
      <c r="G225" s="15">
        <v>82</v>
      </c>
      <c r="H225" s="38">
        <v>272.52</v>
      </c>
      <c r="I225" s="38">
        <v>22346.639999999999</v>
      </c>
      <c r="J225" s="13" t="s">
        <v>878</v>
      </c>
      <c r="K225" s="13" t="s">
        <v>287</v>
      </c>
      <c r="L225" s="1" t="s">
        <v>845</v>
      </c>
      <c r="M225" s="1" t="s">
        <v>846</v>
      </c>
      <c r="N225" s="17" t="s">
        <v>847</v>
      </c>
      <c r="O225" s="1" t="s">
        <v>848</v>
      </c>
      <c r="P225" s="20" t="e">
        <f>#REF!*#REF!</f>
        <v>#REF!</v>
      </c>
      <c r="Q225" s="21" t="e">
        <f>#REF!-P225</f>
        <v>#REF!</v>
      </c>
      <c r="R225" s="21" t="e">
        <f t="shared" si="7"/>
        <v>#REF!</v>
      </c>
    </row>
    <row r="226" spans="1:18" ht="42.75" x14ac:dyDescent="0.25">
      <c r="A226" s="12">
        <f t="shared" si="6"/>
        <v>212</v>
      </c>
      <c r="B226" s="16" t="s">
        <v>606</v>
      </c>
      <c r="C226" s="16">
        <v>10</v>
      </c>
      <c r="D226" s="14" t="s">
        <v>212</v>
      </c>
      <c r="E226" s="15">
        <v>2012</v>
      </c>
      <c r="F226" s="13" t="s">
        <v>286</v>
      </c>
      <c r="G226" s="15">
        <v>36</v>
      </c>
      <c r="H226" s="38">
        <v>242.80354166666666</v>
      </c>
      <c r="I226" s="38">
        <v>8740.9274999999998</v>
      </c>
      <c r="J226" s="13" t="s">
        <v>878</v>
      </c>
      <c r="K226" s="13" t="s">
        <v>287</v>
      </c>
      <c r="L226" s="1" t="s">
        <v>845</v>
      </c>
      <c r="M226" s="1" t="s">
        <v>846</v>
      </c>
      <c r="N226" s="17" t="s">
        <v>847</v>
      </c>
      <c r="O226" s="1" t="s">
        <v>848</v>
      </c>
      <c r="P226" s="20" t="e">
        <f>#REF!*#REF!</f>
        <v>#REF!</v>
      </c>
      <c r="Q226" s="21" t="e">
        <f>#REF!-P226</f>
        <v>#REF!</v>
      </c>
      <c r="R226" s="21" t="e">
        <f t="shared" si="7"/>
        <v>#REF!</v>
      </c>
    </row>
    <row r="227" spans="1:18" ht="42.75" x14ac:dyDescent="0.25">
      <c r="A227" s="12">
        <f t="shared" si="6"/>
        <v>213</v>
      </c>
      <c r="B227" s="16" t="s">
        <v>607</v>
      </c>
      <c r="C227" s="16">
        <v>10</v>
      </c>
      <c r="D227" s="14" t="s">
        <v>213</v>
      </c>
      <c r="E227" s="15">
        <v>2011</v>
      </c>
      <c r="F227" s="13" t="s">
        <v>286</v>
      </c>
      <c r="G227" s="15">
        <v>18</v>
      </c>
      <c r="H227" s="38">
        <v>312.64833333333337</v>
      </c>
      <c r="I227" s="38">
        <v>5627.670000000001</v>
      </c>
      <c r="J227" s="13" t="s">
        <v>878</v>
      </c>
      <c r="K227" s="4" t="s">
        <v>287</v>
      </c>
      <c r="L227" s="1" t="s">
        <v>845</v>
      </c>
      <c r="M227" s="1" t="s">
        <v>870</v>
      </c>
      <c r="N227" s="17" t="s">
        <v>847</v>
      </c>
      <c r="O227" s="1" t="s">
        <v>848</v>
      </c>
      <c r="P227" s="20" t="e">
        <f>#REF!*#REF!</f>
        <v>#REF!</v>
      </c>
      <c r="Q227" s="21" t="e">
        <f>#REF!-P227</f>
        <v>#REF!</v>
      </c>
      <c r="R227" s="21" t="e">
        <f t="shared" si="7"/>
        <v>#REF!</v>
      </c>
    </row>
    <row r="228" spans="1:18" ht="42.75" x14ac:dyDescent="0.25">
      <c r="A228" s="12">
        <f t="shared" si="6"/>
        <v>214</v>
      </c>
      <c r="B228" s="16" t="s">
        <v>608</v>
      </c>
      <c r="C228" s="16">
        <v>10</v>
      </c>
      <c r="D228" s="14" t="s">
        <v>214</v>
      </c>
      <c r="E228" s="15">
        <v>2011</v>
      </c>
      <c r="F228" s="13" t="s">
        <v>286</v>
      </c>
      <c r="G228" s="15">
        <v>1500</v>
      </c>
      <c r="H228" s="38">
        <v>96.135954999999996</v>
      </c>
      <c r="I228" s="38">
        <v>144203.9325</v>
      </c>
      <c r="J228" s="13" t="s">
        <v>878</v>
      </c>
      <c r="K228" s="13" t="s">
        <v>287</v>
      </c>
      <c r="L228" s="1" t="s">
        <v>845</v>
      </c>
      <c r="M228" s="1" t="s">
        <v>846</v>
      </c>
      <c r="N228" s="17" t="s">
        <v>847</v>
      </c>
      <c r="O228" s="1" t="s">
        <v>848</v>
      </c>
      <c r="P228" s="20" t="e">
        <f>#REF!*#REF!</f>
        <v>#REF!</v>
      </c>
      <c r="Q228" s="21" t="e">
        <f>#REF!-P228</f>
        <v>#REF!</v>
      </c>
      <c r="R228" s="21" t="e">
        <f t="shared" si="7"/>
        <v>#REF!</v>
      </c>
    </row>
    <row r="229" spans="1:18" ht="42.75" x14ac:dyDescent="0.25">
      <c r="A229" s="12">
        <f t="shared" si="6"/>
        <v>215</v>
      </c>
      <c r="B229" s="16" t="s">
        <v>609</v>
      </c>
      <c r="C229" s="16">
        <v>10</v>
      </c>
      <c r="D229" s="14" t="s">
        <v>215</v>
      </c>
      <c r="E229" s="15">
        <v>2010</v>
      </c>
      <c r="F229" s="13" t="s">
        <v>286</v>
      </c>
      <c r="G229" s="15">
        <v>188</v>
      </c>
      <c r="H229" s="38">
        <v>114.26249999999999</v>
      </c>
      <c r="I229" s="38">
        <v>21481.35</v>
      </c>
      <c r="J229" s="13" t="s">
        <v>878</v>
      </c>
      <c r="K229" s="13" t="s">
        <v>287</v>
      </c>
      <c r="L229" s="1" t="s">
        <v>845</v>
      </c>
      <c r="M229" s="1" t="s">
        <v>846</v>
      </c>
      <c r="N229" s="17" t="s">
        <v>847</v>
      </c>
      <c r="O229" s="1" t="s">
        <v>848</v>
      </c>
      <c r="P229" s="20" t="e">
        <f>#REF!*#REF!</f>
        <v>#REF!</v>
      </c>
      <c r="Q229" s="21" t="e">
        <f>#REF!-P229</f>
        <v>#REF!</v>
      </c>
      <c r="R229" s="21" t="e">
        <f t="shared" si="7"/>
        <v>#REF!</v>
      </c>
    </row>
    <row r="230" spans="1:18" ht="42.75" x14ac:dyDescent="0.25">
      <c r="A230" s="12">
        <f t="shared" si="6"/>
        <v>216</v>
      </c>
      <c r="B230" s="16" t="s">
        <v>610</v>
      </c>
      <c r="C230" s="16">
        <v>10</v>
      </c>
      <c r="D230" s="14" t="s">
        <v>216</v>
      </c>
      <c r="E230" s="15">
        <v>2014</v>
      </c>
      <c r="F230" s="13" t="s">
        <v>286</v>
      </c>
      <c r="G230" s="15">
        <v>58</v>
      </c>
      <c r="H230" s="38">
        <v>298.27496551724141</v>
      </c>
      <c r="I230" s="38">
        <v>17299.948</v>
      </c>
      <c r="J230" s="13" t="s">
        <v>878</v>
      </c>
      <c r="K230" s="4" t="s">
        <v>287</v>
      </c>
      <c r="L230" s="1" t="s">
        <v>845</v>
      </c>
      <c r="M230" s="1" t="s">
        <v>870</v>
      </c>
      <c r="N230" s="17" t="s">
        <v>847</v>
      </c>
      <c r="O230" s="1" t="s">
        <v>848</v>
      </c>
      <c r="P230" s="20" t="e">
        <f>#REF!*#REF!</f>
        <v>#REF!</v>
      </c>
      <c r="Q230" s="21" t="e">
        <f>#REF!-P230</f>
        <v>#REF!</v>
      </c>
      <c r="R230" s="21" t="e">
        <f t="shared" si="7"/>
        <v>#REF!</v>
      </c>
    </row>
    <row r="231" spans="1:18" ht="42.75" x14ac:dyDescent="0.25">
      <c r="A231" s="12">
        <f t="shared" si="6"/>
        <v>217</v>
      </c>
      <c r="B231" s="16" t="s">
        <v>611</v>
      </c>
      <c r="C231" s="16">
        <v>10</v>
      </c>
      <c r="D231" s="14" t="s">
        <v>217</v>
      </c>
      <c r="E231" s="15">
        <v>2011</v>
      </c>
      <c r="F231" s="13" t="s">
        <v>286</v>
      </c>
      <c r="G231" s="15">
        <v>2</v>
      </c>
      <c r="H231" s="38">
        <v>27994.702499999999</v>
      </c>
      <c r="I231" s="38">
        <v>55989.404999999999</v>
      </c>
      <c r="J231" s="13" t="s">
        <v>878</v>
      </c>
      <c r="K231" s="13" t="s">
        <v>865</v>
      </c>
      <c r="L231" s="1" t="s">
        <v>845</v>
      </c>
      <c r="M231" s="1" t="s">
        <v>846</v>
      </c>
      <c r="N231" s="17" t="s">
        <v>847</v>
      </c>
      <c r="O231" s="1" t="s">
        <v>848</v>
      </c>
      <c r="P231" s="20" t="e">
        <f>#REF!*#REF!</f>
        <v>#REF!</v>
      </c>
      <c r="Q231" s="21" t="e">
        <f>#REF!-P231</f>
        <v>#REF!</v>
      </c>
      <c r="R231" s="21" t="e">
        <f t="shared" si="7"/>
        <v>#REF!</v>
      </c>
    </row>
    <row r="232" spans="1:18" ht="42.75" x14ac:dyDescent="0.25">
      <c r="A232" s="12">
        <f t="shared" si="6"/>
        <v>218</v>
      </c>
      <c r="B232" s="16" t="s">
        <v>612</v>
      </c>
      <c r="C232" s="16">
        <v>10</v>
      </c>
      <c r="D232" s="14" t="s">
        <v>218</v>
      </c>
      <c r="E232" s="15">
        <v>2010</v>
      </c>
      <c r="F232" s="13" t="s">
        <v>286</v>
      </c>
      <c r="G232" s="15">
        <v>28</v>
      </c>
      <c r="H232" s="38">
        <v>434.15094827586199</v>
      </c>
      <c r="I232" s="38">
        <v>12156.226551724136</v>
      </c>
      <c r="J232" s="13" t="s">
        <v>878</v>
      </c>
      <c r="K232" s="13" t="s">
        <v>865</v>
      </c>
      <c r="L232" s="1" t="s">
        <v>845</v>
      </c>
      <c r="M232" s="1" t="s">
        <v>846</v>
      </c>
      <c r="N232" s="17" t="s">
        <v>847</v>
      </c>
      <c r="O232" s="1" t="s">
        <v>848</v>
      </c>
      <c r="P232" s="20" t="e">
        <f>#REF!*#REF!</f>
        <v>#REF!</v>
      </c>
      <c r="Q232" s="21" t="e">
        <f>#REF!-P232</f>
        <v>#REF!</v>
      </c>
      <c r="R232" s="21" t="e">
        <f t="shared" si="7"/>
        <v>#REF!</v>
      </c>
    </row>
    <row r="233" spans="1:18" ht="42.75" x14ac:dyDescent="0.25">
      <c r="A233" s="12">
        <f t="shared" si="6"/>
        <v>219</v>
      </c>
      <c r="B233" s="16" t="s">
        <v>613</v>
      </c>
      <c r="C233" s="16">
        <v>10</v>
      </c>
      <c r="D233" s="14" t="s">
        <v>219</v>
      </c>
      <c r="E233" s="15">
        <v>2014</v>
      </c>
      <c r="F233" s="13" t="s">
        <v>286</v>
      </c>
      <c r="G233" s="15">
        <v>10</v>
      </c>
      <c r="H233" s="38">
        <v>5860.4655000000002</v>
      </c>
      <c r="I233" s="38">
        <v>58604.654999999999</v>
      </c>
      <c r="J233" s="13" t="s">
        <v>878</v>
      </c>
      <c r="K233" s="13" t="s">
        <v>865</v>
      </c>
      <c r="L233" s="1" t="s">
        <v>845</v>
      </c>
      <c r="M233" s="1" t="s">
        <v>846</v>
      </c>
      <c r="N233" s="17" t="s">
        <v>847</v>
      </c>
      <c r="O233" s="1" t="s">
        <v>848</v>
      </c>
      <c r="P233" s="20" t="e">
        <f>#REF!*#REF!</f>
        <v>#REF!</v>
      </c>
      <c r="Q233" s="21" t="e">
        <f>#REF!-P233</f>
        <v>#REF!</v>
      </c>
      <c r="R233" s="21" t="e">
        <f t="shared" si="7"/>
        <v>#REF!</v>
      </c>
    </row>
    <row r="234" spans="1:18" ht="42.75" x14ac:dyDescent="0.25">
      <c r="A234" s="12">
        <f t="shared" si="6"/>
        <v>220</v>
      </c>
      <c r="B234" s="16" t="s">
        <v>614</v>
      </c>
      <c r="C234" s="16">
        <v>10</v>
      </c>
      <c r="D234" s="14" t="s">
        <v>220</v>
      </c>
      <c r="E234" s="15">
        <v>2015</v>
      </c>
      <c r="F234" s="13" t="s">
        <v>286</v>
      </c>
      <c r="G234" s="15">
        <v>47</v>
      </c>
      <c r="H234" s="38">
        <v>6346.67</v>
      </c>
      <c r="I234" s="38">
        <v>298293.49</v>
      </c>
      <c r="J234" s="13" t="s">
        <v>878</v>
      </c>
      <c r="K234" s="13" t="s">
        <v>865</v>
      </c>
      <c r="L234" s="1" t="s">
        <v>845</v>
      </c>
      <c r="M234" s="1" t="s">
        <v>846</v>
      </c>
      <c r="N234" s="17" t="s">
        <v>847</v>
      </c>
      <c r="O234" s="1" t="s">
        <v>848</v>
      </c>
      <c r="P234" s="21" t="e">
        <f>#REF!*#REF!</f>
        <v>#REF!</v>
      </c>
      <c r="Q234" s="21" t="e">
        <f>#REF!-P234</f>
        <v>#REF!</v>
      </c>
      <c r="R234" s="21" t="e">
        <f>I234-Q234</f>
        <v>#REF!</v>
      </c>
    </row>
    <row r="235" spans="1:18" ht="42.75" x14ac:dyDescent="0.25">
      <c r="A235" s="12">
        <f t="shared" si="6"/>
        <v>221</v>
      </c>
      <c r="B235" s="16" t="s">
        <v>615</v>
      </c>
      <c r="C235" s="16">
        <v>10</v>
      </c>
      <c r="D235" s="14" t="s">
        <v>221</v>
      </c>
      <c r="E235" s="15">
        <v>2014</v>
      </c>
      <c r="F235" s="13" t="s">
        <v>286</v>
      </c>
      <c r="G235" s="15">
        <v>1</v>
      </c>
      <c r="H235" s="38">
        <v>5841.6075000000001</v>
      </c>
      <c r="I235" s="38">
        <v>5841.6075000000001</v>
      </c>
      <c r="J235" s="13" t="s">
        <v>878</v>
      </c>
      <c r="K235" s="13" t="s">
        <v>865</v>
      </c>
      <c r="L235" s="1" t="s">
        <v>845</v>
      </c>
      <c r="M235" s="1" t="s">
        <v>846</v>
      </c>
      <c r="N235" s="17" t="s">
        <v>847</v>
      </c>
      <c r="O235" s="1" t="s">
        <v>848</v>
      </c>
      <c r="P235" s="20" t="e">
        <f>#REF!*#REF!</f>
        <v>#REF!</v>
      </c>
      <c r="Q235" s="21" t="e">
        <f>#REF!-P235</f>
        <v>#REF!</v>
      </c>
      <c r="R235" s="21" t="e">
        <f t="shared" si="7"/>
        <v>#REF!</v>
      </c>
    </row>
    <row r="236" spans="1:18" ht="42.75" x14ac:dyDescent="0.25">
      <c r="A236" s="12">
        <f t="shared" si="6"/>
        <v>222</v>
      </c>
      <c r="B236" s="16" t="s">
        <v>616</v>
      </c>
      <c r="C236" s="16">
        <v>10</v>
      </c>
      <c r="D236" s="14" t="s">
        <v>222</v>
      </c>
      <c r="E236" s="15">
        <v>2010</v>
      </c>
      <c r="F236" s="13" t="s">
        <v>286</v>
      </c>
      <c r="G236" s="15">
        <v>1</v>
      </c>
      <c r="H236" s="38">
        <v>4978.68</v>
      </c>
      <c r="I236" s="38">
        <v>4978.68</v>
      </c>
      <c r="J236" s="13" t="s">
        <v>878</v>
      </c>
      <c r="K236" s="13" t="s">
        <v>865</v>
      </c>
      <c r="L236" s="1" t="s">
        <v>845</v>
      </c>
      <c r="M236" s="1" t="s">
        <v>846</v>
      </c>
      <c r="N236" s="17" t="s">
        <v>847</v>
      </c>
      <c r="O236" s="1" t="s">
        <v>848</v>
      </c>
      <c r="P236" s="20" t="e">
        <f>#REF!*#REF!</f>
        <v>#REF!</v>
      </c>
      <c r="Q236" s="21" t="e">
        <f>#REF!-P236</f>
        <v>#REF!</v>
      </c>
      <c r="R236" s="21" t="e">
        <f t="shared" si="7"/>
        <v>#REF!</v>
      </c>
    </row>
    <row r="237" spans="1:18" ht="42.75" x14ac:dyDescent="0.25">
      <c r="A237" s="12">
        <f t="shared" si="6"/>
        <v>223</v>
      </c>
      <c r="B237" s="16" t="s">
        <v>617</v>
      </c>
      <c r="C237" s="16">
        <v>10</v>
      </c>
      <c r="D237" s="14" t="s">
        <v>223</v>
      </c>
      <c r="E237" s="15">
        <v>2010</v>
      </c>
      <c r="F237" s="13" t="s">
        <v>286</v>
      </c>
      <c r="G237" s="15">
        <v>11</v>
      </c>
      <c r="H237" s="38">
        <v>6949.869545454545</v>
      </c>
      <c r="I237" s="38">
        <v>76448.565000000002</v>
      </c>
      <c r="J237" s="13" t="s">
        <v>878</v>
      </c>
      <c r="K237" s="13" t="s">
        <v>865</v>
      </c>
      <c r="L237" s="1" t="s">
        <v>845</v>
      </c>
      <c r="M237" s="1" t="s">
        <v>846</v>
      </c>
      <c r="N237" s="17" t="s">
        <v>847</v>
      </c>
      <c r="O237" s="1" t="s">
        <v>848</v>
      </c>
      <c r="P237" s="20" t="e">
        <f>#REF!*#REF!</f>
        <v>#REF!</v>
      </c>
      <c r="Q237" s="21" t="e">
        <f>#REF!-P237</f>
        <v>#REF!</v>
      </c>
      <c r="R237" s="21" t="e">
        <f t="shared" si="7"/>
        <v>#REF!</v>
      </c>
    </row>
    <row r="238" spans="1:18" ht="42.75" x14ac:dyDescent="0.25">
      <c r="A238" s="12">
        <f t="shared" si="6"/>
        <v>224</v>
      </c>
      <c r="B238" s="16" t="s">
        <v>618</v>
      </c>
      <c r="C238" s="16">
        <v>10</v>
      </c>
      <c r="D238" s="14" t="s">
        <v>224</v>
      </c>
      <c r="E238" s="15">
        <v>2010</v>
      </c>
      <c r="F238" s="13" t="s">
        <v>286</v>
      </c>
      <c r="G238" s="15">
        <v>7</v>
      </c>
      <c r="H238" s="38">
        <v>6840.5142857142864</v>
      </c>
      <c r="I238" s="38">
        <v>47883.600000000006</v>
      </c>
      <c r="J238" s="13" t="s">
        <v>878</v>
      </c>
      <c r="K238" s="13" t="s">
        <v>865</v>
      </c>
      <c r="L238" s="1" t="s">
        <v>845</v>
      </c>
      <c r="M238" s="1" t="s">
        <v>846</v>
      </c>
      <c r="N238" s="17" t="s">
        <v>847</v>
      </c>
      <c r="O238" s="1" t="s">
        <v>848</v>
      </c>
      <c r="P238" s="20" t="e">
        <f>#REF!*#REF!</f>
        <v>#REF!</v>
      </c>
      <c r="Q238" s="21" t="e">
        <f>#REF!-P238</f>
        <v>#REF!</v>
      </c>
      <c r="R238" s="21" t="e">
        <f t="shared" si="7"/>
        <v>#REF!</v>
      </c>
    </row>
    <row r="239" spans="1:18" ht="42.75" x14ac:dyDescent="0.25">
      <c r="A239" s="12">
        <f t="shared" si="6"/>
        <v>225</v>
      </c>
      <c r="B239" s="16" t="s">
        <v>619</v>
      </c>
      <c r="C239" s="16">
        <v>10</v>
      </c>
      <c r="D239" s="14" t="s">
        <v>225</v>
      </c>
      <c r="E239" s="15">
        <v>2010</v>
      </c>
      <c r="F239" s="13" t="s">
        <v>286</v>
      </c>
      <c r="G239" s="15">
        <v>39</v>
      </c>
      <c r="H239" s="38">
        <v>5084.340365853659</v>
      </c>
      <c r="I239" s="38">
        <v>198289.27426829271</v>
      </c>
      <c r="J239" s="13" t="s">
        <v>878</v>
      </c>
      <c r="K239" s="13" t="s">
        <v>865</v>
      </c>
      <c r="L239" s="1" t="s">
        <v>845</v>
      </c>
      <c r="M239" s="1" t="s">
        <v>846</v>
      </c>
      <c r="N239" s="17" t="s">
        <v>847</v>
      </c>
      <c r="O239" s="1" t="s">
        <v>848</v>
      </c>
      <c r="P239" s="20" t="e">
        <f>#REF!*#REF!</f>
        <v>#REF!</v>
      </c>
      <c r="Q239" s="21" t="e">
        <f>#REF!-P239</f>
        <v>#REF!</v>
      </c>
      <c r="R239" s="21" t="e">
        <f t="shared" si="7"/>
        <v>#REF!</v>
      </c>
    </row>
    <row r="240" spans="1:18" ht="42.75" x14ac:dyDescent="0.25">
      <c r="A240" s="12">
        <f t="shared" si="6"/>
        <v>226</v>
      </c>
      <c r="B240" s="16" t="s">
        <v>620</v>
      </c>
      <c r="C240" s="16">
        <v>10</v>
      </c>
      <c r="D240" s="14" t="s">
        <v>226</v>
      </c>
      <c r="E240" s="15">
        <v>2014</v>
      </c>
      <c r="F240" s="13" t="s">
        <v>286</v>
      </c>
      <c r="G240" s="15">
        <v>1</v>
      </c>
      <c r="H240" s="38">
        <v>5860.4624999999996</v>
      </c>
      <c r="I240" s="38">
        <v>5860.4624999999996</v>
      </c>
      <c r="J240" s="13" t="s">
        <v>878</v>
      </c>
      <c r="K240" s="13" t="s">
        <v>865</v>
      </c>
      <c r="L240" s="1" t="s">
        <v>845</v>
      </c>
      <c r="M240" s="1" t="s">
        <v>846</v>
      </c>
      <c r="N240" s="17" t="s">
        <v>847</v>
      </c>
      <c r="O240" s="1" t="s">
        <v>848</v>
      </c>
      <c r="P240" s="20" t="e">
        <f>#REF!*#REF!</f>
        <v>#REF!</v>
      </c>
      <c r="Q240" s="21" t="e">
        <f>#REF!-P240</f>
        <v>#REF!</v>
      </c>
      <c r="R240" s="21" t="e">
        <f t="shared" si="7"/>
        <v>#REF!</v>
      </c>
    </row>
    <row r="241" spans="1:18" ht="42.75" x14ac:dyDescent="0.25">
      <c r="A241" s="12">
        <f t="shared" si="6"/>
        <v>227</v>
      </c>
      <c r="B241" s="16" t="s">
        <v>621</v>
      </c>
      <c r="C241" s="16">
        <v>10</v>
      </c>
      <c r="D241" s="14" t="s">
        <v>227</v>
      </c>
      <c r="E241" s="15">
        <v>2015</v>
      </c>
      <c r="F241" s="13" t="s">
        <v>286</v>
      </c>
      <c r="G241" s="15">
        <v>10</v>
      </c>
      <c r="H241" s="38">
        <v>272.56049999999999</v>
      </c>
      <c r="I241" s="38">
        <v>2725.605</v>
      </c>
      <c r="J241" s="13" t="s">
        <v>878</v>
      </c>
      <c r="K241" s="13" t="s">
        <v>865</v>
      </c>
      <c r="L241" s="1" t="s">
        <v>845</v>
      </c>
      <c r="M241" s="1" t="s">
        <v>846</v>
      </c>
      <c r="N241" s="17" t="s">
        <v>847</v>
      </c>
      <c r="O241" s="1" t="s">
        <v>848</v>
      </c>
      <c r="P241" s="20" t="e">
        <f>#REF!*#REF!</f>
        <v>#REF!</v>
      </c>
      <c r="Q241" s="21" t="e">
        <f>#REF!-P241</f>
        <v>#REF!</v>
      </c>
      <c r="R241" s="21" t="e">
        <f t="shared" si="7"/>
        <v>#REF!</v>
      </c>
    </row>
    <row r="242" spans="1:18" ht="42.75" x14ac:dyDescent="0.25">
      <c r="A242" s="12">
        <f t="shared" si="6"/>
        <v>228</v>
      </c>
      <c r="B242" s="16" t="s">
        <v>622</v>
      </c>
      <c r="C242" s="16">
        <v>10</v>
      </c>
      <c r="D242" s="14" t="s">
        <v>228</v>
      </c>
      <c r="E242" s="15">
        <v>2014</v>
      </c>
      <c r="F242" s="13" t="s">
        <v>286</v>
      </c>
      <c r="G242" s="15">
        <v>20</v>
      </c>
      <c r="H242" s="38">
        <v>353.63062500000001</v>
      </c>
      <c r="I242" s="38">
        <v>7072.6125000000002</v>
      </c>
      <c r="J242" s="13" t="s">
        <v>878</v>
      </c>
      <c r="K242" s="13" t="s">
        <v>865</v>
      </c>
      <c r="L242" s="1" t="s">
        <v>845</v>
      </c>
      <c r="M242" s="1" t="s">
        <v>846</v>
      </c>
      <c r="N242" s="17" t="s">
        <v>847</v>
      </c>
      <c r="O242" s="1" t="s">
        <v>848</v>
      </c>
      <c r="P242" s="20" t="e">
        <f>#REF!*#REF!</f>
        <v>#REF!</v>
      </c>
      <c r="Q242" s="21" t="e">
        <f>#REF!-P242</f>
        <v>#REF!</v>
      </c>
      <c r="R242" s="21" t="e">
        <f t="shared" si="7"/>
        <v>#REF!</v>
      </c>
    </row>
    <row r="243" spans="1:18" ht="42.75" x14ac:dyDescent="0.25">
      <c r="A243" s="12">
        <f t="shared" si="6"/>
        <v>229</v>
      </c>
      <c r="B243" s="16" t="s">
        <v>623</v>
      </c>
      <c r="C243" s="16">
        <v>10</v>
      </c>
      <c r="D243" s="14" t="s">
        <v>229</v>
      </c>
      <c r="E243" s="15">
        <v>2014</v>
      </c>
      <c r="F243" s="13" t="s">
        <v>286</v>
      </c>
      <c r="G243" s="15">
        <v>2</v>
      </c>
      <c r="H243" s="38">
        <v>4058.9775</v>
      </c>
      <c r="I243" s="38">
        <v>8117.9549999999999</v>
      </c>
      <c r="J243" s="13" t="s">
        <v>878</v>
      </c>
      <c r="K243" s="13" t="s">
        <v>865</v>
      </c>
      <c r="L243" s="1" t="s">
        <v>845</v>
      </c>
      <c r="M243" s="1" t="s">
        <v>846</v>
      </c>
      <c r="N243" s="17" t="s">
        <v>847</v>
      </c>
      <c r="O243" s="1" t="s">
        <v>848</v>
      </c>
      <c r="P243" s="20" t="e">
        <f>#REF!*#REF!</f>
        <v>#REF!</v>
      </c>
      <c r="Q243" s="21" t="e">
        <f>#REF!-P243</f>
        <v>#REF!</v>
      </c>
      <c r="R243" s="21" t="e">
        <f t="shared" si="7"/>
        <v>#REF!</v>
      </c>
    </row>
    <row r="244" spans="1:18" ht="42.75" x14ac:dyDescent="0.25">
      <c r="A244" s="12">
        <f t="shared" si="6"/>
        <v>230</v>
      </c>
      <c r="B244" s="16" t="s">
        <v>624</v>
      </c>
      <c r="C244" s="16">
        <v>10</v>
      </c>
      <c r="D244" s="14" t="s">
        <v>230</v>
      </c>
      <c r="E244" s="15">
        <v>2013</v>
      </c>
      <c r="F244" s="13" t="s">
        <v>286</v>
      </c>
      <c r="G244" s="15">
        <v>2</v>
      </c>
      <c r="H244" s="38">
        <v>6142.35</v>
      </c>
      <c r="I244" s="38">
        <v>12284.7</v>
      </c>
      <c r="J244" s="13" t="s">
        <v>878</v>
      </c>
      <c r="K244" s="13" t="s">
        <v>865</v>
      </c>
      <c r="L244" s="1" t="s">
        <v>845</v>
      </c>
      <c r="M244" s="1" t="s">
        <v>846</v>
      </c>
      <c r="N244" s="17" t="s">
        <v>847</v>
      </c>
      <c r="O244" s="1" t="s">
        <v>848</v>
      </c>
      <c r="P244" s="20" t="e">
        <f>#REF!*#REF!</f>
        <v>#REF!</v>
      </c>
      <c r="Q244" s="21" t="e">
        <f>#REF!-P244</f>
        <v>#REF!</v>
      </c>
      <c r="R244" s="21" t="e">
        <f t="shared" si="7"/>
        <v>#REF!</v>
      </c>
    </row>
    <row r="245" spans="1:18" ht="42.75" x14ac:dyDescent="0.25">
      <c r="A245" s="12">
        <f t="shared" si="6"/>
        <v>231</v>
      </c>
      <c r="B245" s="16" t="s">
        <v>625</v>
      </c>
      <c r="C245" s="16">
        <v>10</v>
      </c>
      <c r="D245" s="14" t="s">
        <v>231</v>
      </c>
      <c r="E245" s="15">
        <v>2013</v>
      </c>
      <c r="F245" s="13" t="s">
        <v>286</v>
      </c>
      <c r="G245" s="15">
        <v>6</v>
      </c>
      <c r="H245" s="38">
        <v>36580.8825</v>
      </c>
      <c r="I245" s="38">
        <v>219485.29499999998</v>
      </c>
      <c r="J245" s="13" t="s">
        <v>878</v>
      </c>
      <c r="K245" s="13" t="s">
        <v>865</v>
      </c>
      <c r="L245" s="1" t="s">
        <v>845</v>
      </c>
      <c r="M245" s="1" t="s">
        <v>846</v>
      </c>
      <c r="N245" s="17" t="s">
        <v>847</v>
      </c>
      <c r="O245" s="1" t="s">
        <v>848</v>
      </c>
      <c r="P245" s="20" t="e">
        <f>#REF!*#REF!</f>
        <v>#REF!</v>
      </c>
      <c r="Q245" s="21" t="e">
        <f>#REF!-P245</f>
        <v>#REF!</v>
      </c>
      <c r="R245" s="21" t="e">
        <f t="shared" si="7"/>
        <v>#REF!</v>
      </c>
    </row>
    <row r="246" spans="1:18" ht="42.75" x14ac:dyDescent="0.25">
      <c r="A246" s="12">
        <f t="shared" si="6"/>
        <v>232</v>
      </c>
      <c r="B246" s="16" t="s">
        <v>626</v>
      </c>
      <c r="C246" s="16">
        <v>10</v>
      </c>
      <c r="D246" s="14" t="s">
        <v>232</v>
      </c>
      <c r="E246" s="15">
        <v>2013</v>
      </c>
      <c r="F246" s="13" t="s">
        <v>286</v>
      </c>
      <c r="G246" s="15">
        <v>10</v>
      </c>
      <c r="H246" s="38">
        <v>213.5985</v>
      </c>
      <c r="I246" s="38">
        <v>2135.9850000000001</v>
      </c>
      <c r="J246" s="13" t="s">
        <v>878</v>
      </c>
      <c r="K246" s="13" t="s">
        <v>868</v>
      </c>
      <c r="L246" s="1" t="s">
        <v>845</v>
      </c>
      <c r="M246" s="1" t="s">
        <v>870</v>
      </c>
      <c r="N246" s="17" t="s">
        <v>847</v>
      </c>
      <c r="O246" s="1" t="s">
        <v>848</v>
      </c>
      <c r="P246" s="20" t="e">
        <f>#REF!*#REF!</f>
        <v>#REF!</v>
      </c>
      <c r="Q246" s="21" t="e">
        <f>#REF!-P246</f>
        <v>#REF!</v>
      </c>
      <c r="R246" s="21" t="e">
        <f t="shared" si="7"/>
        <v>#REF!</v>
      </c>
    </row>
    <row r="247" spans="1:18" ht="42.75" x14ac:dyDescent="0.25">
      <c r="A247" s="12">
        <f t="shared" si="6"/>
        <v>233</v>
      </c>
      <c r="B247" s="16" t="s">
        <v>627</v>
      </c>
      <c r="C247" s="16">
        <v>10</v>
      </c>
      <c r="D247" s="14" t="s">
        <v>233</v>
      </c>
      <c r="E247" s="15">
        <v>2011</v>
      </c>
      <c r="F247" s="13" t="s">
        <v>286</v>
      </c>
      <c r="G247" s="15">
        <v>1</v>
      </c>
      <c r="H247" s="38">
        <v>2508.7350000000001</v>
      </c>
      <c r="I247" s="38">
        <v>2508.7350000000001</v>
      </c>
      <c r="J247" s="13" t="s">
        <v>878</v>
      </c>
      <c r="K247" s="13" t="s">
        <v>868</v>
      </c>
      <c r="L247" s="1" t="s">
        <v>845</v>
      </c>
      <c r="M247" s="1" t="s">
        <v>846</v>
      </c>
      <c r="N247" s="17" t="s">
        <v>847</v>
      </c>
      <c r="O247" s="1" t="s">
        <v>848</v>
      </c>
      <c r="P247" s="20" t="e">
        <f>#REF!*#REF!</f>
        <v>#REF!</v>
      </c>
      <c r="Q247" s="21" t="e">
        <f>#REF!-P247</f>
        <v>#REF!</v>
      </c>
      <c r="R247" s="21" t="e">
        <f t="shared" si="7"/>
        <v>#REF!</v>
      </c>
    </row>
    <row r="248" spans="1:18" ht="42.75" x14ac:dyDescent="0.25">
      <c r="A248" s="12">
        <f t="shared" si="6"/>
        <v>234</v>
      </c>
      <c r="B248" s="16" t="s">
        <v>628</v>
      </c>
      <c r="C248" s="16">
        <v>10</v>
      </c>
      <c r="D248" s="14" t="s">
        <v>234</v>
      </c>
      <c r="E248" s="15">
        <v>2014</v>
      </c>
      <c r="F248" s="13" t="s">
        <v>286</v>
      </c>
      <c r="G248" s="15">
        <v>3</v>
      </c>
      <c r="H248" s="38">
        <v>27997.752499999995</v>
      </c>
      <c r="I248" s="38">
        <v>83993.257499999978</v>
      </c>
      <c r="J248" s="13" t="s">
        <v>878</v>
      </c>
      <c r="K248" s="13" t="s">
        <v>838</v>
      </c>
      <c r="L248" s="1" t="s">
        <v>845</v>
      </c>
      <c r="M248" s="1" t="s">
        <v>846</v>
      </c>
      <c r="N248" s="17" t="s">
        <v>847</v>
      </c>
      <c r="O248" s="1" t="s">
        <v>848</v>
      </c>
      <c r="P248" s="20" t="e">
        <f>#REF!*#REF!</f>
        <v>#REF!</v>
      </c>
      <c r="Q248" s="21" t="e">
        <f>#REF!-P248</f>
        <v>#REF!</v>
      </c>
      <c r="R248" s="21" t="e">
        <f t="shared" si="7"/>
        <v>#REF!</v>
      </c>
    </row>
    <row r="249" spans="1:18" ht="42.75" x14ac:dyDescent="0.25">
      <c r="A249" s="12">
        <f t="shared" si="6"/>
        <v>235</v>
      </c>
      <c r="B249" s="16" t="s">
        <v>629</v>
      </c>
      <c r="C249" s="16">
        <v>10</v>
      </c>
      <c r="D249" s="14" t="s">
        <v>235</v>
      </c>
      <c r="E249" s="15">
        <v>2017</v>
      </c>
      <c r="F249" s="13" t="s">
        <v>286</v>
      </c>
      <c r="G249" s="15">
        <v>10</v>
      </c>
      <c r="H249" s="38">
        <v>610.93200000000002</v>
      </c>
      <c r="I249" s="38">
        <v>6109.32</v>
      </c>
      <c r="J249" s="13" t="s">
        <v>878</v>
      </c>
      <c r="K249" s="13" t="s">
        <v>838</v>
      </c>
      <c r="L249" s="1" t="s">
        <v>845</v>
      </c>
      <c r="M249" s="1" t="s">
        <v>846</v>
      </c>
      <c r="N249" s="17" t="s">
        <v>847</v>
      </c>
      <c r="O249" s="1" t="s">
        <v>848</v>
      </c>
      <c r="P249" s="20" t="e">
        <f>#REF!*#REF!</f>
        <v>#REF!</v>
      </c>
      <c r="Q249" s="21" t="e">
        <f>#REF!-P249</f>
        <v>#REF!</v>
      </c>
      <c r="R249" s="21" t="e">
        <f t="shared" si="7"/>
        <v>#REF!</v>
      </c>
    </row>
    <row r="250" spans="1:18" ht="42.75" x14ac:dyDescent="0.25">
      <c r="A250" s="12">
        <f t="shared" si="6"/>
        <v>236</v>
      </c>
      <c r="B250" s="16" t="s">
        <v>630</v>
      </c>
      <c r="C250" s="16">
        <v>10</v>
      </c>
      <c r="D250" s="14" t="s">
        <v>236</v>
      </c>
      <c r="E250" s="15">
        <v>2015</v>
      </c>
      <c r="F250" s="13" t="s">
        <v>286</v>
      </c>
      <c r="G250" s="15">
        <v>10</v>
      </c>
      <c r="H250" s="38">
        <v>613.50600000000009</v>
      </c>
      <c r="I250" s="38">
        <v>6135.0600000000013</v>
      </c>
      <c r="J250" s="13" t="s">
        <v>878</v>
      </c>
      <c r="K250" s="13" t="s">
        <v>838</v>
      </c>
      <c r="L250" s="1" t="s">
        <v>845</v>
      </c>
      <c r="M250" s="1" t="s">
        <v>846</v>
      </c>
      <c r="N250" s="17" t="s">
        <v>847</v>
      </c>
      <c r="O250" s="1" t="s">
        <v>848</v>
      </c>
      <c r="P250" s="20" t="e">
        <f>#REF!*#REF!</f>
        <v>#REF!</v>
      </c>
      <c r="Q250" s="21" t="e">
        <f>#REF!-P250</f>
        <v>#REF!</v>
      </c>
      <c r="R250" s="21" t="e">
        <f t="shared" si="7"/>
        <v>#REF!</v>
      </c>
    </row>
    <row r="251" spans="1:18" ht="42.75" x14ac:dyDescent="0.25">
      <c r="A251" s="12">
        <f t="shared" si="6"/>
        <v>237</v>
      </c>
      <c r="B251" s="6" t="s">
        <v>858</v>
      </c>
      <c r="C251" s="16">
        <v>10</v>
      </c>
      <c r="D251" s="14" t="s">
        <v>237</v>
      </c>
      <c r="E251" s="15">
        <v>2016</v>
      </c>
      <c r="F251" s="13" t="s">
        <v>286</v>
      </c>
      <c r="G251" s="15">
        <v>20</v>
      </c>
      <c r="H251" s="38">
        <v>87.397125000000003</v>
      </c>
      <c r="I251" s="38">
        <v>1747.9425000000001</v>
      </c>
      <c r="J251" s="13" t="s">
        <v>878</v>
      </c>
      <c r="K251" s="15" t="s">
        <v>864</v>
      </c>
      <c r="L251" s="1" t="s">
        <v>845</v>
      </c>
      <c r="M251" s="1" t="s">
        <v>846</v>
      </c>
      <c r="N251" s="17" t="s">
        <v>847</v>
      </c>
      <c r="O251" s="1" t="s">
        <v>848</v>
      </c>
      <c r="P251" s="20" t="e">
        <f>#REF!*#REF!</f>
        <v>#REF!</v>
      </c>
      <c r="Q251" s="21" t="e">
        <f>#REF!-P251</f>
        <v>#REF!</v>
      </c>
      <c r="R251" s="21" t="e">
        <f t="shared" si="7"/>
        <v>#REF!</v>
      </c>
    </row>
    <row r="252" spans="1:18" ht="42.75" x14ac:dyDescent="0.25">
      <c r="A252" s="12">
        <f t="shared" si="6"/>
        <v>238</v>
      </c>
      <c r="B252" s="16" t="s">
        <v>631</v>
      </c>
      <c r="C252" s="16">
        <v>10</v>
      </c>
      <c r="D252" s="14" t="s">
        <v>238</v>
      </c>
      <c r="E252" s="15">
        <v>2017</v>
      </c>
      <c r="F252" s="13" t="s">
        <v>286</v>
      </c>
      <c r="G252" s="15">
        <v>1</v>
      </c>
      <c r="H252" s="38">
        <v>16875</v>
      </c>
      <c r="I252" s="38">
        <v>16875</v>
      </c>
      <c r="J252" s="13" t="s">
        <v>878</v>
      </c>
      <c r="K252" s="13" t="s">
        <v>837</v>
      </c>
      <c r="L252" s="1" t="s">
        <v>845</v>
      </c>
      <c r="M252" s="1" t="s">
        <v>846</v>
      </c>
      <c r="N252" s="17" t="s">
        <v>847</v>
      </c>
      <c r="O252" s="1" t="s">
        <v>848</v>
      </c>
      <c r="P252" s="20" t="e">
        <f>#REF!*#REF!</f>
        <v>#REF!</v>
      </c>
      <c r="Q252" s="21" t="e">
        <f>#REF!-P252</f>
        <v>#REF!</v>
      </c>
      <c r="R252" s="21" t="e">
        <f t="shared" si="7"/>
        <v>#REF!</v>
      </c>
    </row>
    <row r="253" spans="1:18" ht="42.75" x14ac:dyDescent="0.25">
      <c r="A253" s="12">
        <f t="shared" si="6"/>
        <v>239</v>
      </c>
      <c r="B253" s="1" t="s">
        <v>813</v>
      </c>
      <c r="C253" s="3">
        <v>1</v>
      </c>
      <c r="D253" s="25" t="s">
        <v>797</v>
      </c>
      <c r="E253" s="3">
        <v>2018</v>
      </c>
      <c r="F253" s="13" t="s">
        <v>286</v>
      </c>
      <c r="G253" s="3">
        <v>1</v>
      </c>
      <c r="H253" s="39">
        <v>498255</v>
      </c>
      <c r="I253" s="38">
        <v>498255</v>
      </c>
      <c r="J253" s="13" t="s">
        <v>878</v>
      </c>
      <c r="K253" s="4" t="s">
        <v>837</v>
      </c>
      <c r="L253" s="1" t="s">
        <v>845</v>
      </c>
      <c r="M253" s="1" t="s">
        <v>846</v>
      </c>
      <c r="N253" s="17" t="s">
        <v>847</v>
      </c>
      <c r="O253" s="1" t="s">
        <v>848</v>
      </c>
      <c r="P253" s="20" t="e">
        <f>#REF!*#REF!</f>
        <v>#REF!</v>
      </c>
      <c r="Q253" s="21" t="e">
        <f>#REF!-P253</f>
        <v>#REF!</v>
      </c>
      <c r="R253" s="21" t="e">
        <f t="shared" si="7"/>
        <v>#REF!</v>
      </c>
    </row>
    <row r="254" spans="1:18" ht="42.75" x14ac:dyDescent="0.25">
      <c r="A254" s="12">
        <f t="shared" si="6"/>
        <v>240</v>
      </c>
      <c r="B254" s="1" t="s">
        <v>814</v>
      </c>
      <c r="C254" s="3">
        <v>1</v>
      </c>
      <c r="D254" s="25" t="s">
        <v>797</v>
      </c>
      <c r="E254" s="3">
        <v>2018</v>
      </c>
      <c r="F254" s="13" t="s">
        <v>286</v>
      </c>
      <c r="G254" s="3">
        <v>1</v>
      </c>
      <c r="H254" s="39">
        <v>498255</v>
      </c>
      <c r="I254" s="38">
        <v>498255</v>
      </c>
      <c r="J254" s="13" t="s">
        <v>878</v>
      </c>
      <c r="K254" s="4" t="s">
        <v>837</v>
      </c>
      <c r="L254" s="1" t="s">
        <v>845</v>
      </c>
      <c r="M254" s="1" t="s">
        <v>846</v>
      </c>
      <c r="N254" s="17" t="s">
        <v>847</v>
      </c>
      <c r="O254" s="1" t="s">
        <v>848</v>
      </c>
      <c r="P254" s="20" t="e">
        <f>#REF!*#REF!</f>
        <v>#REF!</v>
      </c>
      <c r="Q254" s="21" t="e">
        <f>#REF!-P254</f>
        <v>#REF!</v>
      </c>
      <c r="R254" s="21" t="e">
        <f t="shared" si="7"/>
        <v>#REF!</v>
      </c>
    </row>
    <row r="255" spans="1:18" ht="42.75" x14ac:dyDescent="0.25">
      <c r="A255" s="12">
        <f t="shared" si="6"/>
        <v>241</v>
      </c>
      <c r="B255" s="4">
        <v>709849</v>
      </c>
      <c r="C255" s="3">
        <v>1</v>
      </c>
      <c r="D255" s="25" t="s">
        <v>798</v>
      </c>
      <c r="E255" s="3">
        <v>2016</v>
      </c>
      <c r="F255" s="13" t="s">
        <v>286</v>
      </c>
      <c r="G255" s="3">
        <v>1</v>
      </c>
      <c r="H255" s="39">
        <v>141157.5</v>
      </c>
      <c r="I255" s="38">
        <v>141157.5</v>
      </c>
      <c r="J255" s="13" t="s">
        <v>878</v>
      </c>
      <c r="K255" s="4" t="s">
        <v>837</v>
      </c>
      <c r="L255" s="1" t="s">
        <v>845</v>
      </c>
      <c r="M255" s="1" t="s">
        <v>846</v>
      </c>
      <c r="N255" s="17" t="s">
        <v>847</v>
      </c>
      <c r="O255" s="1" t="s">
        <v>848</v>
      </c>
      <c r="P255" s="20" t="e">
        <f>#REF!*#REF!</f>
        <v>#REF!</v>
      </c>
      <c r="Q255" s="21" t="e">
        <f>#REF!-P255</f>
        <v>#REF!</v>
      </c>
      <c r="R255" s="21" t="e">
        <f t="shared" si="7"/>
        <v>#REF!</v>
      </c>
    </row>
    <row r="256" spans="1:18" ht="42.75" x14ac:dyDescent="0.25">
      <c r="A256" s="12">
        <f t="shared" si="6"/>
        <v>242</v>
      </c>
      <c r="B256" s="16" t="s">
        <v>632</v>
      </c>
      <c r="C256" s="16">
        <v>10</v>
      </c>
      <c r="D256" s="14" t="s">
        <v>239</v>
      </c>
      <c r="E256" s="15">
        <v>2011</v>
      </c>
      <c r="F256" s="13" t="s">
        <v>286</v>
      </c>
      <c r="G256" s="15">
        <v>4</v>
      </c>
      <c r="H256" s="38">
        <v>1796.0662500000001</v>
      </c>
      <c r="I256" s="38">
        <v>7184.2650000000003</v>
      </c>
      <c r="J256" s="13" t="s">
        <v>878</v>
      </c>
      <c r="K256" s="13" t="s">
        <v>837</v>
      </c>
      <c r="L256" s="1" t="s">
        <v>845</v>
      </c>
      <c r="M256" s="1" t="s">
        <v>846</v>
      </c>
      <c r="N256" s="17" t="s">
        <v>847</v>
      </c>
      <c r="O256" s="1" t="s">
        <v>848</v>
      </c>
      <c r="P256" s="20" t="e">
        <f>#REF!*#REF!</f>
        <v>#REF!</v>
      </c>
      <c r="Q256" s="21" t="e">
        <f>#REF!-P256</f>
        <v>#REF!</v>
      </c>
      <c r="R256" s="21" t="e">
        <f t="shared" si="7"/>
        <v>#REF!</v>
      </c>
    </row>
    <row r="257" spans="1:18" ht="42.75" x14ac:dyDescent="0.25">
      <c r="A257" s="12">
        <f t="shared" si="6"/>
        <v>243</v>
      </c>
      <c r="B257" s="16" t="s">
        <v>633</v>
      </c>
      <c r="C257" s="16">
        <v>10</v>
      </c>
      <c r="D257" s="14" t="s">
        <v>240</v>
      </c>
      <c r="E257" s="15">
        <v>2015</v>
      </c>
      <c r="F257" s="13" t="s">
        <v>286</v>
      </c>
      <c r="G257" s="15">
        <v>1</v>
      </c>
      <c r="H257" s="38">
        <v>4884</v>
      </c>
      <c r="I257" s="38">
        <v>4884</v>
      </c>
      <c r="J257" s="13" t="s">
        <v>878</v>
      </c>
      <c r="K257" s="13" t="s">
        <v>865</v>
      </c>
      <c r="L257" s="1" t="s">
        <v>845</v>
      </c>
      <c r="M257" s="1" t="s">
        <v>846</v>
      </c>
      <c r="N257" s="17" t="s">
        <v>847</v>
      </c>
      <c r="O257" s="1" t="s">
        <v>848</v>
      </c>
      <c r="P257" s="20" t="e">
        <f>#REF!*#REF!</f>
        <v>#REF!</v>
      </c>
      <c r="Q257" s="21" t="e">
        <f>#REF!-P257</f>
        <v>#REF!</v>
      </c>
      <c r="R257" s="21" t="e">
        <f t="shared" si="7"/>
        <v>#REF!</v>
      </c>
    </row>
    <row r="258" spans="1:18" ht="42.75" x14ac:dyDescent="0.25">
      <c r="A258" s="12">
        <f t="shared" si="6"/>
        <v>244</v>
      </c>
      <c r="B258" s="16" t="s">
        <v>634</v>
      </c>
      <c r="C258" s="16">
        <v>10</v>
      </c>
      <c r="D258" s="14" t="s">
        <v>241</v>
      </c>
      <c r="E258" s="15">
        <v>2014</v>
      </c>
      <c r="F258" s="13" t="s">
        <v>286</v>
      </c>
      <c r="G258" s="15">
        <v>1</v>
      </c>
      <c r="H258" s="38">
        <v>8383.4475000000002</v>
      </c>
      <c r="I258" s="38">
        <v>8383.4475000000002</v>
      </c>
      <c r="J258" s="13" t="s">
        <v>878</v>
      </c>
      <c r="K258" s="13" t="s">
        <v>838</v>
      </c>
      <c r="L258" s="1" t="s">
        <v>845</v>
      </c>
      <c r="M258" s="1" t="s">
        <v>846</v>
      </c>
      <c r="N258" s="17" t="s">
        <v>847</v>
      </c>
      <c r="O258" s="1" t="s">
        <v>848</v>
      </c>
      <c r="P258" s="20" t="e">
        <f>#REF!*#REF!</f>
        <v>#REF!</v>
      </c>
      <c r="Q258" s="21" t="e">
        <f>#REF!-P258</f>
        <v>#REF!</v>
      </c>
      <c r="R258" s="21" t="e">
        <f t="shared" si="7"/>
        <v>#REF!</v>
      </c>
    </row>
    <row r="259" spans="1:18" ht="42.75" x14ac:dyDescent="0.25">
      <c r="A259" s="12">
        <f t="shared" si="6"/>
        <v>245</v>
      </c>
      <c r="B259" s="16" t="s">
        <v>635</v>
      </c>
      <c r="C259" s="16">
        <v>10</v>
      </c>
      <c r="D259" s="14" t="s">
        <v>242</v>
      </c>
      <c r="E259" s="15">
        <v>2017</v>
      </c>
      <c r="F259" s="13" t="s">
        <v>286</v>
      </c>
      <c r="G259" s="15">
        <v>8</v>
      </c>
      <c r="H259" s="38">
        <v>5739.7012500000001</v>
      </c>
      <c r="I259" s="38">
        <v>45917.61</v>
      </c>
      <c r="J259" s="13" t="s">
        <v>878</v>
      </c>
      <c r="K259" s="13" t="s">
        <v>838</v>
      </c>
      <c r="L259" s="1" t="s">
        <v>845</v>
      </c>
      <c r="M259" s="1" t="s">
        <v>846</v>
      </c>
      <c r="N259" s="17" t="s">
        <v>847</v>
      </c>
      <c r="O259" s="1" t="s">
        <v>848</v>
      </c>
      <c r="P259" s="20" t="e">
        <f>#REF!*#REF!</f>
        <v>#REF!</v>
      </c>
      <c r="Q259" s="21" t="e">
        <f>#REF!-P259</f>
        <v>#REF!</v>
      </c>
      <c r="R259" s="21" t="e">
        <f t="shared" si="7"/>
        <v>#REF!</v>
      </c>
    </row>
    <row r="260" spans="1:18" ht="42.75" x14ac:dyDescent="0.25">
      <c r="A260" s="12">
        <f t="shared" si="6"/>
        <v>246</v>
      </c>
      <c r="B260" s="16" t="s">
        <v>636</v>
      </c>
      <c r="C260" s="16">
        <v>10</v>
      </c>
      <c r="D260" s="14" t="s">
        <v>243</v>
      </c>
      <c r="E260" s="15">
        <v>2011</v>
      </c>
      <c r="F260" s="13" t="s">
        <v>286</v>
      </c>
      <c r="G260" s="15">
        <v>15</v>
      </c>
      <c r="H260" s="38">
        <v>311.17499999999995</v>
      </c>
      <c r="I260" s="38">
        <v>4667.6249999999991</v>
      </c>
      <c r="J260" s="13" t="s">
        <v>878</v>
      </c>
      <c r="K260" s="13" t="s">
        <v>287</v>
      </c>
      <c r="L260" s="1" t="s">
        <v>845</v>
      </c>
      <c r="M260" s="1" t="s">
        <v>846</v>
      </c>
      <c r="N260" s="17" t="s">
        <v>847</v>
      </c>
      <c r="O260" s="1" t="s">
        <v>848</v>
      </c>
      <c r="P260" s="20" t="e">
        <f>#REF!*#REF!</f>
        <v>#REF!</v>
      </c>
      <c r="Q260" s="21" t="e">
        <f>#REF!-P260</f>
        <v>#REF!</v>
      </c>
      <c r="R260" s="21" t="e">
        <f t="shared" si="7"/>
        <v>#REF!</v>
      </c>
    </row>
    <row r="261" spans="1:18" ht="42.75" x14ac:dyDescent="0.25">
      <c r="A261" s="12">
        <f t="shared" si="6"/>
        <v>247</v>
      </c>
      <c r="B261" s="16" t="s">
        <v>637</v>
      </c>
      <c r="C261" s="16">
        <v>10</v>
      </c>
      <c r="D261" s="14" t="s">
        <v>244</v>
      </c>
      <c r="E261" s="15">
        <v>2010</v>
      </c>
      <c r="F261" s="13" t="s">
        <v>286</v>
      </c>
      <c r="G261" s="15">
        <v>25</v>
      </c>
      <c r="H261" s="38">
        <v>70.552499999999995</v>
      </c>
      <c r="I261" s="38">
        <v>1763.8124999999998</v>
      </c>
      <c r="J261" s="13" t="s">
        <v>878</v>
      </c>
      <c r="K261" s="13" t="s">
        <v>287</v>
      </c>
      <c r="L261" s="1" t="s">
        <v>845</v>
      </c>
      <c r="M261" s="1" t="s">
        <v>846</v>
      </c>
      <c r="N261" s="17" t="s">
        <v>847</v>
      </c>
      <c r="O261" s="1" t="s">
        <v>848</v>
      </c>
      <c r="P261" s="20" t="e">
        <f>#REF!*#REF!</f>
        <v>#REF!</v>
      </c>
      <c r="Q261" s="21" t="e">
        <f>#REF!-P261</f>
        <v>#REF!</v>
      </c>
      <c r="R261" s="21" t="e">
        <f t="shared" si="7"/>
        <v>#REF!</v>
      </c>
    </row>
    <row r="262" spans="1:18" ht="42.75" x14ac:dyDescent="0.25">
      <c r="A262" s="12">
        <f t="shared" si="6"/>
        <v>248</v>
      </c>
      <c r="B262" s="16" t="s">
        <v>638</v>
      </c>
      <c r="C262" s="16">
        <v>10</v>
      </c>
      <c r="D262" s="14" t="s">
        <v>245</v>
      </c>
      <c r="E262" s="15">
        <v>2011</v>
      </c>
      <c r="F262" s="13" t="s">
        <v>286</v>
      </c>
      <c r="G262" s="15">
        <v>38</v>
      </c>
      <c r="H262" s="38">
        <v>93.76</v>
      </c>
      <c r="I262" s="38">
        <v>3562.88</v>
      </c>
      <c r="J262" s="13" t="s">
        <v>878</v>
      </c>
      <c r="K262" s="13" t="s">
        <v>287</v>
      </c>
      <c r="L262" s="1" t="s">
        <v>845</v>
      </c>
      <c r="M262" s="1" t="s">
        <v>846</v>
      </c>
      <c r="N262" s="17" t="s">
        <v>847</v>
      </c>
      <c r="O262" s="1" t="s">
        <v>848</v>
      </c>
      <c r="P262" s="21" t="e">
        <f>#REF!*#REF!</f>
        <v>#REF!</v>
      </c>
      <c r="Q262" s="21" t="e">
        <f>#REF!-P262</f>
        <v>#REF!</v>
      </c>
      <c r="R262" s="21" t="e">
        <f t="shared" si="7"/>
        <v>#REF!</v>
      </c>
    </row>
    <row r="263" spans="1:18" ht="42.75" x14ac:dyDescent="0.25">
      <c r="A263" s="12">
        <f t="shared" si="6"/>
        <v>249</v>
      </c>
      <c r="B263" s="16" t="s">
        <v>639</v>
      </c>
      <c r="C263" s="16">
        <v>10</v>
      </c>
      <c r="D263" s="14" t="s">
        <v>246</v>
      </c>
      <c r="E263" s="15">
        <v>2011</v>
      </c>
      <c r="F263" s="13" t="s">
        <v>286</v>
      </c>
      <c r="G263" s="15">
        <v>14</v>
      </c>
      <c r="H263" s="38">
        <v>264.12</v>
      </c>
      <c r="I263" s="38">
        <v>3697.6800000000003</v>
      </c>
      <c r="J263" s="13" t="s">
        <v>878</v>
      </c>
      <c r="K263" s="13" t="s">
        <v>287</v>
      </c>
      <c r="L263" s="1" t="s">
        <v>845</v>
      </c>
      <c r="M263" s="1" t="s">
        <v>846</v>
      </c>
      <c r="N263" s="17" t="s">
        <v>847</v>
      </c>
      <c r="O263" s="1" t="s">
        <v>848</v>
      </c>
      <c r="P263" s="20" t="e">
        <f>#REF!*#REF!</f>
        <v>#REF!</v>
      </c>
      <c r="Q263" s="21" t="e">
        <f>#REF!-P263</f>
        <v>#REF!</v>
      </c>
      <c r="R263" s="21" t="e">
        <f t="shared" si="7"/>
        <v>#REF!</v>
      </c>
    </row>
    <row r="264" spans="1:18" ht="42.75" x14ac:dyDescent="0.25">
      <c r="A264" s="12">
        <f t="shared" si="6"/>
        <v>250</v>
      </c>
      <c r="B264" s="16" t="s">
        <v>640</v>
      </c>
      <c r="C264" s="16">
        <v>10</v>
      </c>
      <c r="D264" s="14" t="s">
        <v>247</v>
      </c>
      <c r="E264" s="15">
        <v>2011</v>
      </c>
      <c r="F264" s="13" t="s">
        <v>286</v>
      </c>
      <c r="G264" s="15">
        <v>46</v>
      </c>
      <c r="H264" s="38">
        <v>48.442500000000003</v>
      </c>
      <c r="I264" s="38">
        <v>2228.355</v>
      </c>
      <c r="J264" s="13" t="s">
        <v>878</v>
      </c>
      <c r="K264" s="13" t="s">
        <v>287</v>
      </c>
      <c r="L264" s="1" t="s">
        <v>845</v>
      </c>
      <c r="M264" s="1" t="s">
        <v>846</v>
      </c>
      <c r="N264" s="17" t="s">
        <v>847</v>
      </c>
      <c r="O264" s="1" t="s">
        <v>848</v>
      </c>
      <c r="P264" s="20" t="e">
        <f>#REF!*#REF!</f>
        <v>#REF!</v>
      </c>
      <c r="Q264" s="21" t="e">
        <f>#REF!-P264</f>
        <v>#REF!</v>
      </c>
      <c r="R264" s="21" t="e">
        <f t="shared" si="7"/>
        <v>#REF!</v>
      </c>
    </row>
    <row r="265" spans="1:18" ht="42.75" x14ac:dyDescent="0.25">
      <c r="A265" s="12">
        <f t="shared" si="6"/>
        <v>251</v>
      </c>
      <c r="B265" s="16" t="s">
        <v>641</v>
      </c>
      <c r="C265" s="16">
        <v>10</v>
      </c>
      <c r="D265" s="14" t="s">
        <v>248</v>
      </c>
      <c r="E265" s="15">
        <v>2011</v>
      </c>
      <c r="F265" s="13" t="s">
        <v>286</v>
      </c>
      <c r="G265" s="15">
        <v>20</v>
      </c>
      <c r="H265" s="38">
        <v>81.45750000000001</v>
      </c>
      <c r="I265" s="38">
        <v>1629.15</v>
      </c>
      <c r="J265" s="13" t="s">
        <v>878</v>
      </c>
      <c r="K265" s="13" t="s">
        <v>287</v>
      </c>
      <c r="L265" s="1" t="s">
        <v>845</v>
      </c>
      <c r="M265" s="1" t="s">
        <v>846</v>
      </c>
      <c r="N265" s="17" t="s">
        <v>847</v>
      </c>
      <c r="O265" s="1" t="s">
        <v>848</v>
      </c>
      <c r="P265" s="20" t="e">
        <f>#REF!*#REF!</f>
        <v>#REF!</v>
      </c>
      <c r="Q265" s="21" t="e">
        <f>#REF!-P265</f>
        <v>#REF!</v>
      </c>
      <c r="R265" s="21" t="e">
        <f t="shared" si="7"/>
        <v>#REF!</v>
      </c>
    </row>
    <row r="266" spans="1:18" ht="42.75" x14ac:dyDescent="0.25">
      <c r="A266" s="12">
        <f t="shared" si="6"/>
        <v>252</v>
      </c>
      <c r="B266" s="16" t="s">
        <v>642</v>
      </c>
      <c r="C266" s="16">
        <v>10</v>
      </c>
      <c r="D266" s="14" t="s">
        <v>249</v>
      </c>
      <c r="E266" s="15">
        <v>2010</v>
      </c>
      <c r="F266" s="13" t="s">
        <v>286</v>
      </c>
      <c r="G266" s="15">
        <v>4</v>
      </c>
      <c r="H266" s="38">
        <v>25443.973125</v>
      </c>
      <c r="I266" s="38">
        <v>101775.8925</v>
      </c>
      <c r="J266" s="13" t="s">
        <v>878</v>
      </c>
      <c r="K266" s="13" t="s">
        <v>287</v>
      </c>
      <c r="L266" s="1" t="s">
        <v>845</v>
      </c>
      <c r="M266" s="1" t="s">
        <v>846</v>
      </c>
      <c r="N266" s="17" t="s">
        <v>847</v>
      </c>
      <c r="O266" s="1" t="s">
        <v>848</v>
      </c>
      <c r="P266" s="20" t="e">
        <f>#REF!*#REF!</f>
        <v>#REF!</v>
      </c>
      <c r="Q266" s="21" t="e">
        <f>#REF!-P266</f>
        <v>#REF!</v>
      </c>
      <c r="R266" s="21" t="e">
        <f t="shared" si="7"/>
        <v>#REF!</v>
      </c>
    </row>
    <row r="267" spans="1:18" ht="42.75" x14ac:dyDescent="0.25">
      <c r="A267" s="12">
        <f t="shared" ref="A267:A329" si="8">A266+1</f>
        <v>253</v>
      </c>
      <c r="B267" s="16" t="s">
        <v>643</v>
      </c>
      <c r="C267" s="16">
        <v>10</v>
      </c>
      <c r="D267" s="14" t="s">
        <v>250</v>
      </c>
      <c r="E267" s="15">
        <v>2013</v>
      </c>
      <c r="F267" s="13" t="s">
        <v>286</v>
      </c>
      <c r="G267" s="15">
        <v>1</v>
      </c>
      <c r="H267" s="38">
        <v>25285.350000000002</v>
      </c>
      <c r="I267" s="38">
        <v>25285.350000000002</v>
      </c>
      <c r="J267" s="13" t="s">
        <v>878</v>
      </c>
      <c r="K267" s="13" t="s">
        <v>287</v>
      </c>
      <c r="L267" s="1" t="s">
        <v>845</v>
      </c>
      <c r="M267" s="1" t="s">
        <v>846</v>
      </c>
      <c r="N267" s="17" t="s">
        <v>847</v>
      </c>
      <c r="O267" s="1" t="s">
        <v>848</v>
      </c>
      <c r="P267" s="20" t="e">
        <f>#REF!*#REF!</f>
        <v>#REF!</v>
      </c>
      <c r="Q267" s="21" t="e">
        <f>#REF!-P267</f>
        <v>#REF!</v>
      </c>
      <c r="R267" s="21" t="e">
        <f t="shared" si="7"/>
        <v>#REF!</v>
      </c>
    </row>
    <row r="268" spans="1:18" ht="42.75" x14ac:dyDescent="0.25">
      <c r="A268" s="12">
        <f t="shared" si="8"/>
        <v>254</v>
      </c>
      <c r="B268" s="16" t="s">
        <v>644</v>
      </c>
      <c r="C268" s="16">
        <v>10</v>
      </c>
      <c r="D268" s="14" t="s">
        <v>251</v>
      </c>
      <c r="E268" s="15">
        <v>2013</v>
      </c>
      <c r="F268" s="13" t="s">
        <v>286</v>
      </c>
      <c r="G268" s="15">
        <v>1</v>
      </c>
      <c r="H268" s="38">
        <v>4546.7775000000001</v>
      </c>
      <c r="I268" s="38">
        <v>4546.7775000000001</v>
      </c>
      <c r="J268" s="13" t="s">
        <v>878</v>
      </c>
      <c r="K268" s="13" t="s">
        <v>287</v>
      </c>
      <c r="L268" s="1" t="s">
        <v>845</v>
      </c>
      <c r="M268" s="1" t="s">
        <v>846</v>
      </c>
      <c r="N268" s="17" t="s">
        <v>847</v>
      </c>
      <c r="O268" s="1" t="s">
        <v>848</v>
      </c>
      <c r="P268" s="20" t="e">
        <f>#REF!*#REF!</f>
        <v>#REF!</v>
      </c>
      <c r="Q268" s="21" t="e">
        <f>#REF!-P268</f>
        <v>#REF!</v>
      </c>
      <c r="R268" s="21" t="e">
        <f t="shared" ref="R268:R331" si="9">I268-Q268</f>
        <v>#REF!</v>
      </c>
    </row>
    <row r="269" spans="1:18" ht="42.75" x14ac:dyDescent="0.25">
      <c r="A269" s="12">
        <f t="shared" si="8"/>
        <v>255</v>
      </c>
      <c r="B269" s="16" t="s">
        <v>645</v>
      </c>
      <c r="C269" s="16">
        <v>10</v>
      </c>
      <c r="D269" s="14" t="s">
        <v>252</v>
      </c>
      <c r="E269" s="15">
        <v>2014</v>
      </c>
      <c r="F269" s="13" t="s">
        <v>286</v>
      </c>
      <c r="G269" s="15">
        <v>1</v>
      </c>
      <c r="H269" s="38">
        <v>132932.5575</v>
      </c>
      <c r="I269" s="38">
        <v>132932.5575</v>
      </c>
      <c r="J269" s="13" t="s">
        <v>878</v>
      </c>
      <c r="K269" s="13" t="s">
        <v>287</v>
      </c>
      <c r="L269" s="1" t="s">
        <v>845</v>
      </c>
      <c r="M269" s="1" t="s">
        <v>846</v>
      </c>
      <c r="N269" s="17" t="s">
        <v>847</v>
      </c>
      <c r="O269" s="1" t="s">
        <v>848</v>
      </c>
      <c r="P269" s="20" t="e">
        <f>#REF!*#REF!</f>
        <v>#REF!</v>
      </c>
      <c r="Q269" s="21" t="e">
        <f>#REF!-P269</f>
        <v>#REF!</v>
      </c>
      <c r="R269" s="21" t="e">
        <f t="shared" si="9"/>
        <v>#REF!</v>
      </c>
    </row>
    <row r="270" spans="1:18" ht="42.75" x14ac:dyDescent="0.25">
      <c r="A270" s="12">
        <f t="shared" si="8"/>
        <v>256</v>
      </c>
      <c r="B270" s="16" t="s">
        <v>646</v>
      </c>
      <c r="C270" s="16">
        <v>10</v>
      </c>
      <c r="D270" s="14" t="s">
        <v>253</v>
      </c>
      <c r="E270" s="15">
        <v>2017</v>
      </c>
      <c r="F270" s="13" t="s">
        <v>286</v>
      </c>
      <c r="G270" s="15">
        <v>17</v>
      </c>
      <c r="H270" s="38">
        <v>95.917500000000004</v>
      </c>
      <c r="I270" s="38">
        <v>1630.5975000000001</v>
      </c>
      <c r="J270" s="13" t="s">
        <v>878</v>
      </c>
      <c r="K270" s="13" t="s">
        <v>287</v>
      </c>
      <c r="L270" s="1" t="s">
        <v>845</v>
      </c>
      <c r="M270" s="1" t="s">
        <v>846</v>
      </c>
      <c r="N270" s="17" t="s">
        <v>847</v>
      </c>
      <c r="O270" s="1" t="s">
        <v>848</v>
      </c>
      <c r="P270" s="20" t="e">
        <f>#REF!*#REF!</f>
        <v>#REF!</v>
      </c>
      <c r="Q270" s="21" t="e">
        <f>#REF!-P270</f>
        <v>#REF!</v>
      </c>
      <c r="R270" s="21" t="e">
        <f t="shared" si="9"/>
        <v>#REF!</v>
      </c>
    </row>
    <row r="271" spans="1:18" ht="42.75" x14ac:dyDescent="0.25">
      <c r="A271" s="12">
        <f t="shared" si="8"/>
        <v>257</v>
      </c>
      <c r="B271" s="16" t="s">
        <v>647</v>
      </c>
      <c r="C271" s="16">
        <v>10</v>
      </c>
      <c r="D271" s="14" t="s">
        <v>254</v>
      </c>
      <c r="E271" s="15">
        <v>2017</v>
      </c>
      <c r="F271" s="13" t="s">
        <v>286</v>
      </c>
      <c r="G271" s="15">
        <v>20</v>
      </c>
      <c r="H271" s="38">
        <v>135.69749999999999</v>
      </c>
      <c r="I271" s="38">
        <v>2713.95</v>
      </c>
      <c r="J271" s="13" t="s">
        <v>878</v>
      </c>
      <c r="K271" s="13" t="s">
        <v>287</v>
      </c>
      <c r="L271" s="1" t="s">
        <v>845</v>
      </c>
      <c r="M271" s="1" t="s">
        <v>846</v>
      </c>
      <c r="N271" s="17" t="s">
        <v>847</v>
      </c>
      <c r="O271" s="1" t="s">
        <v>848</v>
      </c>
      <c r="P271" s="20" t="e">
        <f>#REF!*#REF!</f>
        <v>#REF!</v>
      </c>
      <c r="Q271" s="21" t="e">
        <f>#REF!-P271</f>
        <v>#REF!</v>
      </c>
      <c r="R271" s="21" t="e">
        <f t="shared" si="9"/>
        <v>#REF!</v>
      </c>
    </row>
    <row r="272" spans="1:18" ht="42.75" x14ac:dyDescent="0.25">
      <c r="A272" s="12">
        <f t="shared" si="8"/>
        <v>258</v>
      </c>
      <c r="B272" s="16" t="s">
        <v>653</v>
      </c>
      <c r="C272" s="16">
        <v>10</v>
      </c>
      <c r="D272" s="14" t="s">
        <v>255</v>
      </c>
      <c r="E272" s="15">
        <v>2010</v>
      </c>
      <c r="F272" s="13" t="s">
        <v>286</v>
      </c>
      <c r="G272" s="15">
        <v>1</v>
      </c>
      <c r="H272" s="38">
        <v>47522.710000000006</v>
      </c>
      <c r="I272" s="38">
        <v>10200</v>
      </c>
      <c r="J272" s="13" t="s">
        <v>878</v>
      </c>
      <c r="K272" s="13" t="s">
        <v>287</v>
      </c>
      <c r="L272" s="1" t="s">
        <v>845</v>
      </c>
      <c r="M272" s="1" t="s">
        <v>846</v>
      </c>
      <c r="N272" s="17" t="s">
        <v>847</v>
      </c>
      <c r="O272" s="1" t="s">
        <v>848</v>
      </c>
      <c r="P272" s="20" t="e">
        <f>#REF!*#REF!</f>
        <v>#REF!</v>
      </c>
      <c r="Q272" s="21" t="e">
        <f>#REF!-P272</f>
        <v>#REF!</v>
      </c>
      <c r="R272" s="21" t="e">
        <f t="shared" si="9"/>
        <v>#REF!</v>
      </c>
    </row>
    <row r="273" spans="1:18" ht="42.75" x14ac:dyDescent="0.25">
      <c r="A273" s="12">
        <f t="shared" si="8"/>
        <v>259</v>
      </c>
      <c r="B273" s="16" t="s">
        <v>649</v>
      </c>
      <c r="C273" s="16">
        <v>10</v>
      </c>
      <c r="D273" s="14" t="s">
        <v>256</v>
      </c>
      <c r="E273" s="15">
        <v>2010</v>
      </c>
      <c r="F273" s="13" t="s">
        <v>286</v>
      </c>
      <c r="G273" s="15">
        <v>2</v>
      </c>
      <c r="H273" s="38">
        <v>26872.33</v>
      </c>
      <c r="I273" s="38">
        <v>53744.66</v>
      </c>
      <c r="J273" s="13" t="s">
        <v>878</v>
      </c>
      <c r="K273" s="13" t="s">
        <v>287</v>
      </c>
      <c r="L273" s="1" t="s">
        <v>845</v>
      </c>
      <c r="M273" s="1" t="s">
        <v>846</v>
      </c>
      <c r="N273" s="17" t="s">
        <v>847</v>
      </c>
      <c r="O273" s="1" t="s">
        <v>848</v>
      </c>
      <c r="P273" s="21" t="e">
        <f>#REF!*#REF!</f>
        <v>#REF!</v>
      </c>
      <c r="Q273" s="21" t="e">
        <f>#REF!-P273</f>
        <v>#REF!</v>
      </c>
      <c r="R273" s="21" t="e">
        <f t="shared" si="9"/>
        <v>#REF!</v>
      </c>
    </row>
    <row r="274" spans="1:18" ht="42.75" x14ac:dyDescent="0.25">
      <c r="A274" s="12">
        <f t="shared" si="8"/>
        <v>260</v>
      </c>
      <c r="B274" s="16" t="s">
        <v>650</v>
      </c>
      <c r="C274" s="16">
        <v>10</v>
      </c>
      <c r="D274" s="14" t="s">
        <v>257</v>
      </c>
      <c r="E274" s="15">
        <v>2010</v>
      </c>
      <c r="F274" s="13" t="s">
        <v>286</v>
      </c>
      <c r="G274" s="15">
        <v>1</v>
      </c>
      <c r="H274" s="38">
        <v>31882.31</v>
      </c>
      <c r="I274" s="38">
        <v>31882.31</v>
      </c>
      <c r="J274" s="13" t="s">
        <v>878</v>
      </c>
      <c r="K274" s="13" t="s">
        <v>287</v>
      </c>
      <c r="L274" s="1" t="s">
        <v>845</v>
      </c>
      <c r="M274" s="1" t="s">
        <v>846</v>
      </c>
      <c r="N274" s="17" t="s">
        <v>847</v>
      </c>
      <c r="O274" s="1" t="s">
        <v>848</v>
      </c>
      <c r="P274" s="20" t="e">
        <f>#REF!*#REF!</f>
        <v>#REF!</v>
      </c>
      <c r="Q274" s="21" t="e">
        <f>#REF!-P274</f>
        <v>#REF!</v>
      </c>
      <c r="R274" s="21" t="e">
        <f t="shared" si="9"/>
        <v>#REF!</v>
      </c>
    </row>
    <row r="275" spans="1:18" ht="42.75" x14ac:dyDescent="0.25">
      <c r="A275" s="12">
        <f t="shared" si="8"/>
        <v>261</v>
      </c>
      <c r="B275" s="16" t="s">
        <v>651</v>
      </c>
      <c r="C275" s="16">
        <v>10</v>
      </c>
      <c r="D275" s="14" t="s">
        <v>258</v>
      </c>
      <c r="E275" s="15">
        <v>2010</v>
      </c>
      <c r="F275" s="13" t="s">
        <v>286</v>
      </c>
      <c r="G275" s="15">
        <v>2</v>
      </c>
      <c r="H275" s="38">
        <v>21862.370000000003</v>
      </c>
      <c r="I275" s="38">
        <v>10200</v>
      </c>
      <c r="J275" s="13" t="s">
        <v>878</v>
      </c>
      <c r="K275" s="13" t="s">
        <v>287</v>
      </c>
      <c r="L275" s="1" t="s">
        <v>845</v>
      </c>
      <c r="M275" s="1" t="s">
        <v>846</v>
      </c>
      <c r="N275" s="17" t="s">
        <v>847</v>
      </c>
      <c r="O275" s="1" t="s">
        <v>873</v>
      </c>
      <c r="P275" s="20" t="e">
        <f>#REF!*#REF!</f>
        <v>#REF!</v>
      </c>
      <c r="Q275" s="21" t="e">
        <f>#REF!-P275</f>
        <v>#REF!</v>
      </c>
      <c r="R275" s="21" t="e">
        <f t="shared" si="9"/>
        <v>#REF!</v>
      </c>
    </row>
    <row r="276" spans="1:18" ht="42.75" x14ac:dyDescent="0.25">
      <c r="A276" s="12">
        <f t="shared" si="8"/>
        <v>262</v>
      </c>
      <c r="B276" s="16" t="s">
        <v>652</v>
      </c>
      <c r="C276" s="16">
        <v>10</v>
      </c>
      <c r="D276" s="14" t="s">
        <v>259</v>
      </c>
      <c r="E276" s="15">
        <v>2010</v>
      </c>
      <c r="F276" s="13" t="s">
        <v>286</v>
      </c>
      <c r="G276" s="15">
        <v>2</v>
      </c>
      <c r="H276" s="38">
        <v>27498.58</v>
      </c>
      <c r="I276" s="38">
        <v>54997.16</v>
      </c>
      <c r="J276" s="13" t="s">
        <v>878</v>
      </c>
      <c r="K276" s="13" t="s">
        <v>287</v>
      </c>
      <c r="L276" s="1" t="s">
        <v>845</v>
      </c>
      <c r="M276" s="1" t="s">
        <v>846</v>
      </c>
      <c r="N276" s="17" t="s">
        <v>847</v>
      </c>
      <c r="O276" s="1" t="s">
        <v>848</v>
      </c>
      <c r="P276" s="21" t="e">
        <f>#REF!*#REF!</f>
        <v>#REF!</v>
      </c>
      <c r="Q276" s="21" t="e">
        <f>#REF!-P276</f>
        <v>#REF!</v>
      </c>
      <c r="R276" s="21" t="e">
        <f t="shared" si="9"/>
        <v>#REF!</v>
      </c>
    </row>
    <row r="277" spans="1:18" ht="42.75" x14ac:dyDescent="0.25">
      <c r="A277" s="12">
        <f t="shared" si="8"/>
        <v>263</v>
      </c>
      <c r="B277" s="16" t="s">
        <v>648</v>
      </c>
      <c r="C277" s="16">
        <v>10</v>
      </c>
      <c r="D277" s="14" t="s">
        <v>260</v>
      </c>
      <c r="E277" s="15">
        <v>2017</v>
      </c>
      <c r="F277" s="13" t="s">
        <v>286</v>
      </c>
      <c r="G277" s="15">
        <v>4</v>
      </c>
      <c r="H277" s="38">
        <v>31680</v>
      </c>
      <c r="I277" s="38">
        <v>126720</v>
      </c>
      <c r="J277" s="13" t="s">
        <v>878</v>
      </c>
      <c r="K277" s="13" t="s">
        <v>287</v>
      </c>
      <c r="L277" s="1" t="s">
        <v>845</v>
      </c>
      <c r="M277" s="1" t="s">
        <v>846</v>
      </c>
      <c r="N277" s="17" t="s">
        <v>847</v>
      </c>
      <c r="O277" s="1" t="s">
        <v>848</v>
      </c>
      <c r="P277" s="20" t="e">
        <f>#REF!*#REF!</f>
        <v>#REF!</v>
      </c>
      <c r="Q277" s="21" t="e">
        <f>#REF!-P277</f>
        <v>#REF!</v>
      </c>
      <c r="R277" s="21" t="e">
        <f t="shared" si="9"/>
        <v>#REF!</v>
      </c>
    </row>
    <row r="278" spans="1:18" ht="42.75" x14ac:dyDescent="0.25">
      <c r="A278" s="12">
        <f t="shared" si="8"/>
        <v>264</v>
      </c>
      <c r="B278" s="16" t="s">
        <v>654</v>
      </c>
      <c r="C278" s="16">
        <v>10</v>
      </c>
      <c r="D278" s="14" t="s">
        <v>261</v>
      </c>
      <c r="E278" s="15">
        <v>2014</v>
      </c>
      <c r="F278" s="13" t="s">
        <v>286</v>
      </c>
      <c r="G278" s="15">
        <v>3</v>
      </c>
      <c r="H278" s="38">
        <v>728.84500000000003</v>
      </c>
      <c r="I278" s="38">
        <v>2186.5349999999999</v>
      </c>
      <c r="J278" s="13" t="s">
        <v>878</v>
      </c>
      <c r="K278" s="13" t="s">
        <v>287</v>
      </c>
      <c r="L278" s="1" t="s">
        <v>845</v>
      </c>
      <c r="M278" s="1" t="s">
        <v>846</v>
      </c>
      <c r="N278" s="17" t="s">
        <v>847</v>
      </c>
      <c r="O278" s="1" t="s">
        <v>848</v>
      </c>
      <c r="P278" s="20" t="e">
        <f>#REF!*#REF!</f>
        <v>#REF!</v>
      </c>
      <c r="Q278" s="21" t="e">
        <f>#REF!-P278</f>
        <v>#REF!</v>
      </c>
      <c r="R278" s="21" t="e">
        <f t="shared" si="9"/>
        <v>#REF!</v>
      </c>
    </row>
    <row r="279" spans="1:18" ht="42.75" x14ac:dyDescent="0.25">
      <c r="A279" s="12">
        <f t="shared" si="8"/>
        <v>265</v>
      </c>
      <c r="B279" s="16" t="s">
        <v>655</v>
      </c>
      <c r="C279" s="16">
        <v>10</v>
      </c>
      <c r="D279" s="14" t="s">
        <v>262</v>
      </c>
      <c r="E279" s="15">
        <v>2014</v>
      </c>
      <c r="F279" s="13" t="s">
        <v>286</v>
      </c>
      <c r="G279" s="15">
        <v>1</v>
      </c>
      <c r="H279" s="38">
        <v>37036.807500000003</v>
      </c>
      <c r="I279" s="38">
        <v>37036.807500000003</v>
      </c>
      <c r="J279" s="13" t="s">
        <v>878</v>
      </c>
      <c r="K279" s="13" t="s">
        <v>838</v>
      </c>
      <c r="L279" s="1" t="s">
        <v>845</v>
      </c>
      <c r="M279" s="1" t="s">
        <v>846</v>
      </c>
      <c r="N279" s="17" t="s">
        <v>847</v>
      </c>
      <c r="O279" s="1" t="s">
        <v>848</v>
      </c>
      <c r="P279" s="20" t="e">
        <f>#REF!*#REF!</f>
        <v>#REF!</v>
      </c>
      <c r="Q279" s="21" t="e">
        <f>#REF!-P279</f>
        <v>#REF!</v>
      </c>
      <c r="R279" s="21" t="e">
        <f t="shared" si="9"/>
        <v>#REF!</v>
      </c>
    </row>
    <row r="280" spans="1:18" ht="42.75" x14ac:dyDescent="0.25">
      <c r="A280" s="12">
        <f t="shared" si="8"/>
        <v>266</v>
      </c>
      <c r="B280" s="16" t="s">
        <v>656</v>
      </c>
      <c r="C280" s="16">
        <v>10</v>
      </c>
      <c r="D280" s="14" t="s">
        <v>263</v>
      </c>
      <c r="E280" s="15">
        <v>2017</v>
      </c>
      <c r="F280" s="13" t="s">
        <v>286</v>
      </c>
      <c r="G280" s="15">
        <v>1</v>
      </c>
      <c r="H280" s="38">
        <v>5033.8949999999995</v>
      </c>
      <c r="I280" s="38">
        <v>5033.8949999999995</v>
      </c>
      <c r="J280" s="13" t="s">
        <v>878</v>
      </c>
      <c r="K280" s="13" t="s">
        <v>837</v>
      </c>
      <c r="L280" s="1" t="s">
        <v>845</v>
      </c>
      <c r="M280" s="1" t="s">
        <v>846</v>
      </c>
      <c r="N280" s="17" t="s">
        <v>847</v>
      </c>
      <c r="O280" s="1" t="s">
        <v>848</v>
      </c>
      <c r="P280" s="20" t="e">
        <f>#REF!*#REF!</f>
        <v>#REF!</v>
      </c>
      <c r="Q280" s="21" t="e">
        <f>#REF!-P280</f>
        <v>#REF!</v>
      </c>
      <c r="R280" s="21" t="e">
        <f t="shared" si="9"/>
        <v>#REF!</v>
      </c>
    </row>
    <row r="281" spans="1:18" ht="42.75" x14ac:dyDescent="0.25">
      <c r="A281" s="12">
        <f t="shared" si="8"/>
        <v>267</v>
      </c>
      <c r="B281" s="16" t="s">
        <v>657</v>
      </c>
      <c r="C281" s="16">
        <v>10</v>
      </c>
      <c r="D281" s="14" t="s">
        <v>264</v>
      </c>
      <c r="E281" s="15">
        <v>2011</v>
      </c>
      <c r="F281" s="13" t="s">
        <v>286</v>
      </c>
      <c r="G281" s="15">
        <v>12</v>
      </c>
      <c r="H281" s="38">
        <v>2710.2437500000001</v>
      </c>
      <c r="I281" s="38">
        <v>32522.925000000003</v>
      </c>
      <c r="J281" s="13" t="s">
        <v>878</v>
      </c>
      <c r="K281" s="13" t="s">
        <v>838</v>
      </c>
      <c r="L281" s="1" t="s">
        <v>845</v>
      </c>
      <c r="M281" s="1" t="s">
        <v>846</v>
      </c>
      <c r="N281" s="17" t="s">
        <v>847</v>
      </c>
      <c r="O281" s="1" t="s">
        <v>848</v>
      </c>
      <c r="P281" s="20" t="e">
        <f>#REF!*#REF!</f>
        <v>#REF!</v>
      </c>
      <c r="Q281" s="21" t="e">
        <f>#REF!-P281</f>
        <v>#REF!</v>
      </c>
      <c r="R281" s="21" t="e">
        <f t="shared" si="9"/>
        <v>#REF!</v>
      </c>
    </row>
    <row r="282" spans="1:18" ht="42.75" x14ac:dyDescent="0.25">
      <c r="A282" s="12">
        <f t="shared" si="8"/>
        <v>268</v>
      </c>
      <c r="B282" s="16" t="s">
        <v>658</v>
      </c>
      <c r="C282" s="16">
        <v>10</v>
      </c>
      <c r="D282" s="14" t="s">
        <v>265</v>
      </c>
      <c r="E282" s="15">
        <v>2013</v>
      </c>
      <c r="F282" s="13" t="s">
        <v>286</v>
      </c>
      <c r="G282" s="15">
        <v>6</v>
      </c>
      <c r="H282" s="38">
        <v>459.73250000000002</v>
      </c>
      <c r="I282" s="38">
        <v>2758.395</v>
      </c>
      <c r="J282" s="13" t="s">
        <v>878</v>
      </c>
      <c r="K282" s="13" t="s">
        <v>863</v>
      </c>
      <c r="L282" s="1" t="s">
        <v>845</v>
      </c>
      <c r="M282" s="1" t="s">
        <v>846</v>
      </c>
      <c r="N282" s="17" t="s">
        <v>847</v>
      </c>
      <c r="O282" s="1" t="s">
        <v>848</v>
      </c>
      <c r="P282" s="20" t="e">
        <f>#REF!*#REF!</f>
        <v>#REF!</v>
      </c>
      <c r="Q282" s="21" t="e">
        <f>#REF!-P282</f>
        <v>#REF!</v>
      </c>
      <c r="R282" s="21" t="e">
        <f t="shared" si="9"/>
        <v>#REF!</v>
      </c>
    </row>
    <row r="283" spans="1:18" ht="42.75" x14ac:dyDescent="0.25">
      <c r="A283" s="12">
        <f t="shared" si="8"/>
        <v>269</v>
      </c>
      <c r="B283" s="16" t="s">
        <v>659</v>
      </c>
      <c r="C283" s="16">
        <v>10</v>
      </c>
      <c r="D283" s="14" t="s">
        <v>266</v>
      </c>
      <c r="E283" s="15">
        <v>2010</v>
      </c>
      <c r="F283" s="13" t="s">
        <v>286</v>
      </c>
      <c r="G283" s="15">
        <v>35</v>
      </c>
      <c r="H283" s="38">
        <v>123.94071428571428</v>
      </c>
      <c r="I283" s="38">
        <v>4337.9250000000002</v>
      </c>
      <c r="J283" s="13" t="s">
        <v>878</v>
      </c>
      <c r="K283" s="13" t="s">
        <v>868</v>
      </c>
      <c r="L283" s="1" t="s">
        <v>845</v>
      </c>
      <c r="M283" s="1" t="s">
        <v>870</v>
      </c>
      <c r="N283" s="17" t="s">
        <v>847</v>
      </c>
      <c r="O283" s="1" t="s">
        <v>848</v>
      </c>
      <c r="P283" s="20" t="e">
        <f>#REF!*#REF!</f>
        <v>#REF!</v>
      </c>
      <c r="Q283" s="21" t="e">
        <f>#REF!-P283</f>
        <v>#REF!</v>
      </c>
      <c r="R283" s="21" t="e">
        <f t="shared" si="9"/>
        <v>#REF!</v>
      </c>
    </row>
    <row r="284" spans="1:18" ht="42.75" x14ac:dyDescent="0.25">
      <c r="A284" s="12">
        <f t="shared" si="8"/>
        <v>270</v>
      </c>
      <c r="B284" s="16" t="s">
        <v>660</v>
      </c>
      <c r="C284" s="16">
        <v>10</v>
      </c>
      <c r="D284" s="14" t="s">
        <v>267</v>
      </c>
      <c r="E284" s="15">
        <v>2010</v>
      </c>
      <c r="F284" s="13" t="s">
        <v>286</v>
      </c>
      <c r="G284" s="15">
        <v>10</v>
      </c>
      <c r="H284" s="38">
        <v>151.49924999999999</v>
      </c>
      <c r="I284" s="38">
        <v>1514.9924999999998</v>
      </c>
      <c r="J284" s="13" t="s">
        <v>878</v>
      </c>
      <c r="K284" s="13" t="s">
        <v>838</v>
      </c>
      <c r="L284" s="1" t="s">
        <v>845</v>
      </c>
      <c r="M284" s="1" t="s">
        <v>846</v>
      </c>
      <c r="N284" s="17" t="s">
        <v>847</v>
      </c>
      <c r="O284" s="1" t="s">
        <v>848</v>
      </c>
      <c r="P284" s="20" t="e">
        <f>#REF!*#REF!</f>
        <v>#REF!</v>
      </c>
      <c r="Q284" s="21" t="e">
        <f>#REF!-P284</f>
        <v>#REF!</v>
      </c>
      <c r="R284" s="21" t="e">
        <f t="shared" si="9"/>
        <v>#REF!</v>
      </c>
    </row>
    <row r="285" spans="1:18" ht="42.75" x14ac:dyDescent="0.25">
      <c r="A285" s="12">
        <f t="shared" si="8"/>
        <v>271</v>
      </c>
      <c r="B285" s="16" t="s">
        <v>661</v>
      </c>
      <c r="C285" s="16">
        <v>10</v>
      </c>
      <c r="D285" s="14" t="s">
        <v>268</v>
      </c>
      <c r="E285" s="15">
        <v>2014</v>
      </c>
      <c r="F285" s="13" t="s">
        <v>286</v>
      </c>
      <c r="G285" s="15">
        <v>2</v>
      </c>
      <c r="H285" s="38">
        <v>1769.61375</v>
      </c>
      <c r="I285" s="38">
        <v>3539.2275</v>
      </c>
      <c r="J285" s="13" t="s">
        <v>878</v>
      </c>
      <c r="K285" s="13" t="s">
        <v>865</v>
      </c>
      <c r="L285" s="1" t="s">
        <v>845</v>
      </c>
      <c r="M285" s="1" t="s">
        <v>846</v>
      </c>
      <c r="N285" s="17" t="s">
        <v>847</v>
      </c>
      <c r="O285" s="1" t="s">
        <v>848</v>
      </c>
      <c r="P285" s="20" t="e">
        <f>#REF!*#REF!</f>
        <v>#REF!</v>
      </c>
      <c r="Q285" s="21" t="e">
        <f>#REF!-P285</f>
        <v>#REF!</v>
      </c>
      <c r="R285" s="21" t="e">
        <f t="shared" si="9"/>
        <v>#REF!</v>
      </c>
    </row>
    <row r="286" spans="1:18" ht="42.75" x14ac:dyDescent="0.25">
      <c r="A286" s="12">
        <f t="shared" si="8"/>
        <v>272</v>
      </c>
      <c r="B286" s="16" t="s">
        <v>662</v>
      </c>
      <c r="C286" s="16">
        <v>10</v>
      </c>
      <c r="D286" s="14" t="s">
        <v>269</v>
      </c>
      <c r="E286" s="15">
        <v>2013</v>
      </c>
      <c r="F286" s="13" t="s">
        <v>286</v>
      </c>
      <c r="G286" s="15">
        <v>2</v>
      </c>
      <c r="H286" s="38">
        <v>920.21624999999995</v>
      </c>
      <c r="I286" s="38">
        <v>1840.4324999999999</v>
      </c>
      <c r="J286" s="13" t="s">
        <v>878</v>
      </c>
      <c r="K286" s="13" t="s">
        <v>875</v>
      </c>
      <c r="L286" s="1" t="s">
        <v>845</v>
      </c>
      <c r="M286" s="1" t="s">
        <v>846</v>
      </c>
      <c r="N286" s="17" t="s">
        <v>847</v>
      </c>
      <c r="O286" s="1" t="s">
        <v>848</v>
      </c>
      <c r="P286" s="20" t="e">
        <f>#REF!*#REF!</f>
        <v>#REF!</v>
      </c>
      <c r="Q286" s="21" t="e">
        <f>#REF!-P286</f>
        <v>#REF!</v>
      </c>
      <c r="R286" s="21" t="e">
        <f t="shared" si="9"/>
        <v>#REF!</v>
      </c>
    </row>
    <row r="287" spans="1:18" ht="42.75" x14ac:dyDescent="0.25">
      <c r="A287" s="12">
        <f t="shared" si="8"/>
        <v>273</v>
      </c>
      <c r="B287" s="16" t="s">
        <v>663</v>
      </c>
      <c r="C287" s="16">
        <v>10</v>
      </c>
      <c r="D287" s="14" t="s">
        <v>270</v>
      </c>
      <c r="E287" s="15">
        <v>2010</v>
      </c>
      <c r="F287" s="13" t="s">
        <v>286</v>
      </c>
      <c r="G287" s="15">
        <v>3</v>
      </c>
      <c r="H287" s="38">
        <v>7050</v>
      </c>
      <c r="I287" s="38">
        <v>21150</v>
      </c>
      <c r="J287" s="13" t="s">
        <v>878</v>
      </c>
      <c r="K287" s="13" t="s">
        <v>864</v>
      </c>
      <c r="L287" s="1" t="s">
        <v>845</v>
      </c>
      <c r="M287" s="1" t="s">
        <v>870</v>
      </c>
      <c r="N287" s="17" t="s">
        <v>847</v>
      </c>
      <c r="O287" s="1" t="s">
        <v>848</v>
      </c>
      <c r="P287" s="20" t="e">
        <f>#REF!*#REF!</f>
        <v>#REF!</v>
      </c>
      <c r="Q287" s="21" t="e">
        <f>#REF!-P287</f>
        <v>#REF!</v>
      </c>
      <c r="R287" s="21" t="e">
        <f t="shared" si="9"/>
        <v>#REF!</v>
      </c>
    </row>
    <row r="288" spans="1:18" ht="42.75" x14ac:dyDescent="0.25">
      <c r="A288" s="12">
        <f t="shared" si="8"/>
        <v>274</v>
      </c>
      <c r="B288" s="16" t="s">
        <v>664</v>
      </c>
      <c r="C288" s="16">
        <v>10</v>
      </c>
      <c r="D288" s="14" t="s">
        <v>271</v>
      </c>
      <c r="E288" s="15">
        <v>2017</v>
      </c>
      <c r="F288" s="13" t="s">
        <v>286</v>
      </c>
      <c r="G288" s="15">
        <v>14</v>
      </c>
      <c r="H288" s="38">
        <v>3982.5</v>
      </c>
      <c r="I288" s="38">
        <v>55755</v>
      </c>
      <c r="J288" s="13" t="s">
        <v>878</v>
      </c>
      <c r="K288" s="13" t="s">
        <v>838</v>
      </c>
      <c r="L288" s="1" t="s">
        <v>845</v>
      </c>
      <c r="M288" s="1" t="s">
        <v>846</v>
      </c>
      <c r="N288" s="17" t="s">
        <v>847</v>
      </c>
      <c r="O288" s="1" t="s">
        <v>848</v>
      </c>
      <c r="P288" s="20" t="e">
        <f>#REF!*#REF!</f>
        <v>#REF!</v>
      </c>
      <c r="Q288" s="21" t="e">
        <f>#REF!-P288</f>
        <v>#REF!</v>
      </c>
      <c r="R288" s="21" t="e">
        <f t="shared" si="9"/>
        <v>#REF!</v>
      </c>
    </row>
    <row r="289" spans="1:18" ht="42.75" x14ac:dyDescent="0.25">
      <c r="A289" s="12">
        <f t="shared" si="8"/>
        <v>275</v>
      </c>
      <c r="B289" s="16" t="s">
        <v>665</v>
      </c>
      <c r="C289" s="16">
        <v>10</v>
      </c>
      <c r="D289" s="14" t="s">
        <v>272</v>
      </c>
      <c r="E289" s="15">
        <v>2011</v>
      </c>
      <c r="F289" s="13" t="s">
        <v>286</v>
      </c>
      <c r="G289" s="15">
        <v>1</v>
      </c>
      <c r="H289" s="38">
        <v>256554.72749999998</v>
      </c>
      <c r="I289" s="38">
        <v>256554.72749999998</v>
      </c>
      <c r="J289" s="13" t="s">
        <v>878</v>
      </c>
      <c r="K289" s="13" t="s">
        <v>866</v>
      </c>
      <c r="L289" s="1" t="s">
        <v>845</v>
      </c>
      <c r="M289" s="1" t="s">
        <v>870</v>
      </c>
      <c r="N289" s="17" t="s">
        <v>847</v>
      </c>
      <c r="O289" s="1" t="s">
        <v>848</v>
      </c>
      <c r="P289" s="20" t="e">
        <f>#REF!*#REF!</f>
        <v>#REF!</v>
      </c>
      <c r="Q289" s="21" t="e">
        <f>#REF!-P289</f>
        <v>#REF!</v>
      </c>
      <c r="R289" s="21" t="e">
        <f t="shared" si="9"/>
        <v>#REF!</v>
      </c>
    </row>
    <row r="290" spans="1:18" ht="42.75" x14ac:dyDescent="0.25">
      <c r="A290" s="12">
        <f t="shared" si="8"/>
        <v>276</v>
      </c>
      <c r="B290" s="16" t="s">
        <v>666</v>
      </c>
      <c r="C290" s="16">
        <v>10</v>
      </c>
      <c r="D290" s="14" t="s">
        <v>273</v>
      </c>
      <c r="E290" s="15">
        <v>2011</v>
      </c>
      <c r="F290" s="13" t="s">
        <v>286</v>
      </c>
      <c r="G290" s="15">
        <v>482</v>
      </c>
      <c r="H290" s="38">
        <v>20.354878048780485</v>
      </c>
      <c r="I290" s="38">
        <v>9811.0512195121937</v>
      </c>
      <c r="J290" s="13" t="s">
        <v>878</v>
      </c>
      <c r="K290" s="13" t="s">
        <v>287</v>
      </c>
      <c r="L290" s="1" t="s">
        <v>845</v>
      </c>
      <c r="M290" s="1" t="s">
        <v>846</v>
      </c>
      <c r="N290" s="17" t="s">
        <v>847</v>
      </c>
      <c r="O290" s="1" t="s">
        <v>848</v>
      </c>
      <c r="P290" s="20" t="e">
        <f>#REF!*#REF!</f>
        <v>#REF!</v>
      </c>
      <c r="Q290" s="21" t="e">
        <f>#REF!-P290</f>
        <v>#REF!</v>
      </c>
      <c r="R290" s="21" t="e">
        <f t="shared" si="9"/>
        <v>#REF!</v>
      </c>
    </row>
    <row r="291" spans="1:18" ht="42.75" x14ac:dyDescent="0.25">
      <c r="A291" s="12">
        <f t="shared" si="8"/>
        <v>277</v>
      </c>
      <c r="B291" s="16" t="s">
        <v>667</v>
      </c>
      <c r="C291" s="16">
        <v>10</v>
      </c>
      <c r="D291" s="14" t="s">
        <v>274</v>
      </c>
      <c r="E291" s="15">
        <v>2011</v>
      </c>
      <c r="F291" s="13" t="s">
        <v>286</v>
      </c>
      <c r="G291" s="15">
        <v>2</v>
      </c>
      <c r="H291" s="38">
        <v>2421.4317857142855</v>
      </c>
      <c r="I291" s="38">
        <v>4842.863571428571</v>
      </c>
      <c r="J291" s="13" t="s">
        <v>878</v>
      </c>
      <c r="K291" s="13" t="s">
        <v>863</v>
      </c>
      <c r="L291" s="1" t="s">
        <v>845</v>
      </c>
      <c r="M291" s="1" t="s">
        <v>846</v>
      </c>
      <c r="N291" s="17" t="s">
        <v>847</v>
      </c>
      <c r="O291" s="1" t="s">
        <v>848</v>
      </c>
      <c r="P291" s="20" t="e">
        <f>#REF!*#REF!</f>
        <v>#REF!</v>
      </c>
      <c r="Q291" s="21" t="e">
        <f>#REF!-P291</f>
        <v>#REF!</v>
      </c>
      <c r="R291" s="21" t="e">
        <f t="shared" si="9"/>
        <v>#REF!</v>
      </c>
    </row>
    <row r="292" spans="1:18" ht="42.75" x14ac:dyDescent="0.25">
      <c r="A292" s="12">
        <f t="shared" si="8"/>
        <v>278</v>
      </c>
      <c r="B292" s="16" t="s">
        <v>668</v>
      </c>
      <c r="C292" s="16">
        <v>10</v>
      </c>
      <c r="D292" s="14" t="s">
        <v>275</v>
      </c>
      <c r="E292" s="15">
        <v>2014</v>
      </c>
      <c r="F292" s="13" t="s">
        <v>286</v>
      </c>
      <c r="G292" s="15">
        <v>3</v>
      </c>
      <c r="H292" s="38">
        <v>7376.9575000000004</v>
      </c>
      <c r="I292" s="38">
        <v>22130.872500000001</v>
      </c>
      <c r="J292" s="13" t="s">
        <v>878</v>
      </c>
      <c r="K292" s="13" t="s">
        <v>838</v>
      </c>
      <c r="L292" s="1" t="s">
        <v>845</v>
      </c>
      <c r="M292" s="1" t="s">
        <v>846</v>
      </c>
      <c r="N292" s="17" t="s">
        <v>847</v>
      </c>
      <c r="O292" s="1" t="s">
        <v>848</v>
      </c>
      <c r="P292" s="20" t="e">
        <f>#REF!*#REF!</f>
        <v>#REF!</v>
      </c>
      <c r="Q292" s="21" t="e">
        <f>#REF!-P292</f>
        <v>#REF!</v>
      </c>
      <c r="R292" s="21" t="e">
        <f t="shared" si="9"/>
        <v>#REF!</v>
      </c>
    </row>
    <row r="293" spans="1:18" ht="42.75" x14ac:dyDescent="0.25">
      <c r="A293" s="12">
        <f t="shared" si="8"/>
        <v>279</v>
      </c>
      <c r="B293" s="16" t="s">
        <v>669</v>
      </c>
      <c r="C293" s="16">
        <v>10</v>
      </c>
      <c r="D293" s="14" t="s">
        <v>276</v>
      </c>
      <c r="E293" s="15">
        <v>2014</v>
      </c>
      <c r="F293" s="13" t="s">
        <v>286</v>
      </c>
      <c r="G293" s="15">
        <v>2</v>
      </c>
      <c r="H293" s="38">
        <v>3289.875</v>
      </c>
      <c r="I293" s="38">
        <v>6579.75</v>
      </c>
      <c r="J293" s="13" t="s">
        <v>878</v>
      </c>
      <c r="K293" s="13" t="s">
        <v>838</v>
      </c>
      <c r="L293" s="1" t="s">
        <v>845</v>
      </c>
      <c r="M293" s="1" t="s">
        <v>846</v>
      </c>
      <c r="N293" s="17" t="s">
        <v>847</v>
      </c>
      <c r="O293" s="1" t="s">
        <v>848</v>
      </c>
      <c r="P293" s="20" t="e">
        <f>#REF!*#REF!</f>
        <v>#REF!</v>
      </c>
      <c r="Q293" s="21" t="e">
        <f>#REF!-P293</f>
        <v>#REF!</v>
      </c>
      <c r="R293" s="21" t="e">
        <f t="shared" si="9"/>
        <v>#REF!</v>
      </c>
    </row>
    <row r="294" spans="1:18" ht="42.75" x14ac:dyDescent="0.25">
      <c r="A294" s="12">
        <f t="shared" si="8"/>
        <v>280</v>
      </c>
      <c r="B294" s="16" t="s">
        <v>670</v>
      </c>
      <c r="C294" s="16">
        <v>10</v>
      </c>
      <c r="D294" s="14" t="s">
        <v>277</v>
      </c>
      <c r="E294" s="15">
        <v>2010</v>
      </c>
      <c r="F294" s="13" t="s">
        <v>286</v>
      </c>
      <c r="G294" s="15">
        <v>4</v>
      </c>
      <c r="H294" s="38">
        <v>12116.092499999999</v>
      </c>
      <c r="I294" s="38">
        <v>48464.369999999995</v>
      </c>
      <c r="J294" s="13" t="s">
        <v>878</v>
      </c>
      <c r="K294" s="13" t="s">
        <v>838</v>
      </c>
      <c r="L294" s="1" t="s">
        <v>845</v>
      </c>
      <c r="M294" s="1" t="s">
        <v>846</v>
      </c>
      <c r="N294" s="17" t="s">
        <v>847</v>
      </c>
      <c r="O294" s="1" t="s">
        <v>848</v>
      </c>
      <c r="P294" s="20" t="e">
        <f>#REF!*#REF!</f>
        <v>#REF!</v>
      </c>
      <c r="Q294" s="21" t="e">
        <f>#REF!-P294</f>
        <v>#REF!</v>
      </c>
      <c r="R294" s="21" t="e">
        <f t="shared" si="9"/>
        <v>#REF!</v>
      </c>
    </row>
    <row r="295" spans="1:18" ht="42.75" x14ac:dyDescent="0.25">
      <c r="A295" s="12">
        <f t="shared" si="8"/>
        <v>281</v>
      </c>
      <c r="B295" s="16" t="s">
        <v>671</v>
      </c>
      <c r="C295" s="16">
        <v>10</v>
      </c>
      <c r="D295" s="14" t="s">
        <v>278</v>
      </c>
      <c r="E295" s="15">
        <v>2014</v>
      </c>
      <c r="F295" s="13" t="s">
        <v>286</v>
      </c>
      <c r="G295" s="15">
        <v>19</v>
      </c>
      <c r="H295" s="38">
        <v>20573.876842105263</v>
      </c>
      <c r="I295" s="38">
        <v>390903.66</v>
      </c>
      <c r="J295" s="13" t="s">
        <v>878</v>
      </c>
      <c r="K295" s="13" t="s">
        <v>838</v>
      </c>
      <c r="L295" s="1" t="s">
        <v>845</v>
      </c>
      <c r="M295" s="1" t="s">
        <v>846</v>
      </c>
      <c r="N295" s="17" t="s">
        <v>847</v>
      </c>
      <c r="O295" s="1" t="s">
        <v>848</v>
      </c>
      <c r="P295" s="20" t="e">
        <f>#REF!*#REF!</f>
        <v>#REF!</v>
      </c>
      <c r="Q295" s="21" t="e">
        <f>#REF!-P295</f>
        <v>#REF!</v>
      </c>
      <c r="R295" s="21" t="e">
        <f t="shared" si="9"/>
        <v>#REF!</v>
      </c>
    </row>
    <row r="296" spans="1:18" ht="42.75" x14ac:dyDescent="0.25">
      <c r="A296" s="12">
        <f t="shared" si="8"/>
        <v>282</v>
      </c>
      <c r="B296" s="16" t="s">
        <v>672</v>
      </c>
      <c r="C296" s="16">
        <v>10</v>
      </c>
      <c r="D296" s="14" t="s">
        <v>279</v>
      </c>
      <c r="E296" s="15">
        <v>2010</v>
      </c>
      <c r="F296" s="13" t="s">
        <v>286</v>
      </c>
      <c r="G296" s="15">
        <v>7</v>
      </c>
      <c r="H296" s="38">
        <v>6302.158928571429</v>
      </c>
      <c r="I296" s="38">
        <v>44115.112500000003</v>
      </c>
      <c r="J296" s="13" t="s">
        <v>878</v>
      </c>
      <c r="K296" s="13" t="s">
        <v>838</v>
      </c>
      <c r="L296" s="1" t="s">
        <v>845</v>
      </c>
      <c r="M296" s="1" t="s">
        <v>846</v>
      </c>
      <c r="N296" s="17" t="s">
        <v>847</v>
      </c>
      <c r="O296" s="1" t="s">
        <v>848</v>
      </c>
      <c r="P296" s="20" t="e">
        <f>#REF!*#REF!</f>
        <v>#REF!</v>
      </c>
      <c r="Q296" s="21" t="e">
        <f>#REF!-P296</f>
        <v>#REF!</v>
      </c>
      <c r="R296" s="21" t="e">
        <f t="shared" si="9"/>
        <v>#REF!</v>
      </c>
    </row>
    <row r="297" spans="1:18" ht="42.75" x14ac:dyDescent="0.25">
      <c r="A297" s="12">
        <f t="shared" si="8"/>
        <v>283</v>
      </c>
      <c r="B297" s="16" t="s">
        <v>673</v>
      </c>
      <c r="C297" s="16">
        <v>10</v>
      </c>
      <c r="D297" s="14" t="s">
        <v>280</v>
      </c>
      <c r="E297" s="15">
        <v>2010</v>
      </c>
      <c r="F297" s="13" t="s">
        <v>286</v>
      </c>
      <c r="G297" s="15">
        <v>10</v>
      </c>
      <c r="H297" s="38">
        <v>8229.4207499999993</v>
      </c>
      <c r="I297" s="38">
        <v>82294.20749999999</v>
      </c>
      <c r="J297" s="13" t="s">
        <v>878</v>
      </c>
      <c r="K297" s="13" t="s">
        <v>838</v>
      </c>
      <c r="L297" s="1" t="s">
        <v>845</v>
      </c>
      <c r="M297" s="1" t="s">
        <v>846</v>
      </c>
      <c r="N297" s="17" t="s">
        <v>847</v>
      </c>
      <c r="O297" s="1" t="s">
        <v>848</v>
      </c>
      <c r="P297" s="20" t="e">
        <f>#REF!*#REF!</f>
        <v>#REF!</v>
      </c>
      <c r="Q297" s="21" t="e">
        <f>#REF!-P297</f>
        <v>#REF!</v>
      </c>
      <c r="R297" s="21" t="e">
        <f t="shared" si="9"/>
        <v>#REF!</v>
      </c>
    </row>
    <row r="298" spans="1:18" ht="57" x14ac:dyDescent="0.25">
      <c r="A298" s="12">
        <f t="shared" si="8"/>
        <v>284</v>
      </c>
      <c r="B298" s="16" t="s">
        <v>674</v>
      </c>
      <c r="C298" s="16">
        <v>10</v>
      </c>
      <c r="D298" s="14" t="s">
        <v>281</v>
      </c>
      <c r="E298" s="15">
        <v>2014</v>
      </c>
      <c r="F298" s="13" t="s">
        <v>286</v>
      </c>
      <c r="G298" s="15">
        <v>2</v>
      </c>
      <c r="H298" s="38">
        <v>28129.331250000003</v>
      </c>
      <c r="I298" s="38">
        <v>56258.662500000006</v>
      </c>
      <c r="J298" s="13" t="s">
        <v>878</v>
      </c>
      <c r="K298" s="13" t="s">
        <v>838</v>
      </c>
      <c r="L298" s="1" t="s">
        <v>845</v>
      </c>
      <c r="M298" s="1" t="s">
        <v>846</v>
      </c>
      <c r="N298" s="17" t="s">
        <v>847</v>
      </c>
      <c r="O298" s="1" t="s">
        <v>848</v>
      </c>
      <c r="P298" s="20" t="e">
        <f>#REF!*#REF!</f>
        <v>#REF!</v>
      </c>
      <c r="Q298" s="21" t="e">
        <f>#REF!-P298</f>
        <v>#REF!</v>
      </c>
      <c r="R298" s="21" t="e">
        <f t="shared" si="9"/>
        <v>#REF!</v>
      </c>
    </row>
    <row r="299" spans="1:18" ht="42.75" x14ac:dyDescent="0.25">
      <c r="A299" s="12">
        <f t="shared" si="8"/>
        <v>285</v>
      </c>
      <c r="B299" s="16" t="s">
        <v>675</v>
      </c>
      <c r="C299" s="16">
        <v>10</v>
      </c>
      <c r="D299" s="14" t="s">
        <v>282</v>
      </c>
      <c r="E299" s="15">
        <v>2014</v>
      </c>
      <c r="F299" s="13" t="s">
        <v>286</v>
      </c>
      <c r="G299" s="15">
        <v>1</v>
      </c>
      <c r="H299" s="38">
        <v>8415.66</v>
      </c>
      <c r="I299" s="38">
        <v>8415.66</v>
      </c>
      <c r="J299" s="13" t="s">
        <v>878</v>
      </c>
      <c r="K299" s="13" t="s">
        <v>838</v>
      </c>
      <c r="L299" s="1" t="s">
        <v>845</v>
      </c>
      <c r="M299" s="1" t="s">
        <v>846</v>
      </c>
      <c r="N299" s="17" t="s">
        <v>847</v>
      </c>
      <c r="O299" s="1" t="s">
        <v>848</v>
      </c>
      <c r="P299" s="20" t="e">
        <f>#REF!*#REF!</f>
        <v>#REF!</v>
      </c>
      <c r="Q299" s="21" t="e">
        <f>#REF!-P299</f>
        <v>#REF!</v>
      </c>
      <c r="R299" s="21" t="e">
        <f t="shared" si="9"/>
        <v>#REF!</v>
      </c>
    </row>
    <row r="300" spans="1:18" ht="42.75" x14ac:dyDescent="0.25">
      <c r="A300" s="12">
        <f t="shared" si="8"/>
        <v>286</v>
      </c>
      <c r="B300" s="16" t="s">
        <v>676</v>
      </c>
      <c r="C300" s="16">
        <v>10</v>
      </c>
      <c r="D300" s="14" t="s">
        <v>283</v>
      </c>
      <c r="E300" s="15">
        <v>2014</v>
      </c>
      <c r="F300" s="13" t="s">
        <v>286</v>
      </c>
      <c r="G300" s="15">
        <v>13</v>
      </c>
      <c r="H300" s="38">
        <v>3967.9321153846154</v>
      </c>
      <c r="I300" s="38">
        <v>51583.1175</v>
      </c>
      <c r="J300" s="13" t="s">
        <v>878</v>
      </c>
      <c r="K300" s="13" t="s">
        <v>863</v>
      </c>
      <c r="L300" s="1" t="s">
        <v>845</v>
      </c>
      <c r="M300" s="1" t="s">
        <v>846</v>
      </c>
      <c r="N300" s="17" t="s">
        <v>847</v>
      </c>
      <c r="O300" s="1" t="s">
        <v>848</v>
      </c>
      <c r="P300" s="20" t="e">
        <f>#REF!*#REF!</f>
        <v>#REF!</v>
      </c>
      <c r="Q300" s="21" t="e">
        <f>#REF!-P300</f>
        <v>#REF!</v>
      </c>
      <c r="R300" s="21" t="e">
        <f t="shared" si="9"/>
        <v>#REF!</v>
      </c>
    </row>
    <row r="301" spans="1:18" ht="42.75" x14ac:dyDescent="0.25">
      <c r="A301" s="12">
        <f t="shared" si="8"/>
        <v>287</v>
      </c>
      <c r="B301" s="16" t="s">
        <v>677</v>
      </c>
      <c r="C301" s="16">
        <v>10</v>
      </c>
      <c r="D301" s="14" t="s">
        <v>284</v>
      </c>
      <c r="E301" s="15">
        <v>2013</v>
      </c>
      <c r="F301" s="13" t="s">
        <v>286</v>
      </c>
      <c r="G301" s="15">
        <v>20</v>
      </c>
      <c r="H301" s="38">
        <v>4071.6449999999995</v>
      </c>
      <c r="I301" s="38">
        <v>81432.899999999994</v>
      </c>
      <c r="J301" s="13" t="s">
        <v>878</v>
      </c>
      <c r="K301" s="13" t="s">
        <v>838</v>
      </c>
      <c r="L301" s="1" t="s">
        <v>845</v>
      </c>
      <c r="M301" s="1" t="s">
        <v>846</v>
      </c>
      <c r="N301" s="17" t="s">
        <v>847</v>
      </c>
      <c r="O301" s="1" t="s">
        <v>848</v>
      </c>
      <c r="P301" s="20" t="e">
        <f>#REF!*#REF!</f>
        <v>#REF!</v>
      </c>
      <c r="Q301" s="21" t="e">
        <f>#REF!-P301</f>
        <v>#REF!</v>
      </c>
      <c r="R301" s="21" t="e">
        <f t="shared" si="9"/>
        <v>#REF!</v>
      </c>
    </row>
    <row r="302" spans="1:18" ht="42.75" x14ac:dyDescent="0.25">
      <c r="A302" s="12">
        <f t="shared" si="8"/>
        <v>288</v>
      </c>
      <c r="B302" s="16" t="s">
        <v>678</v>
      </c>
      <c r="C302" s="16">
        <v>10</v>
      </c>
      <c r="D302" s="14" t="s">
        <v>285</v>
      </c>
      <c r="E302" s="15">
        <v>2010</v>
      </c>
      <c r="F302" s="13" t="s">
        <v>286</v>
      </c>
      <c r="G302" s="15">
        <v>1</v>
      </c>
      <c r="H302" s="38">
        <v>30714.10125</v>
      </c>
      <c r="I302" s="38">
        <v>30714.10125</v>
      </c>
      <c r="J302" s="13" t="s">
        <v>878</v>
      </c>
      <c r="K302" s="13" t="s">
        <v>838</v>
      </c>
      <c r="L302" s="1" t="s">
        <v>845</v>
      </c>
      <c r="M302" s="1" t="s">
        <v>846</v>
      </c>
      <c r="N302" s="17" t="s">
        <v>847</v>
      </c>
      <c r="O302" s="1" t="s">
        <v>848</v>
      </c>
      <c r="P302" s="20" t="e">
        <f>#REF!*#REF!</f>
        <v>#REF!</v>
      </c>
      <c r="Q302" s="21" t="e">
        <f>#REF!-P302</f>
        <v>#REF!</v>
      </c>
      <c r="R302" s="21" t="e">
        <f t="shared" si="9"/>
        <v>#REF!</v>
      </c>
    </row>
    <row r="303" spans="1:18" ht="42.75" x14ac:dyDescent="0.25">
      <c r="A303" s="12">
        <f t="shared" si="8"/>
        <v>289</v>
      </c>
      <c r="B303" s="16" t="s">
        <v>679</v>
      </c>
      <c r="C303" s="16">
        <v>10</v>
      </c>
      <c r="D303" s="14" t="s">
        <v>288</v>
      </c>
      <c r="E303" s="15">
        <v>2016</v>
      </c>
      <c r="F303" s="13" t="s">
        <v>286</v>
      </c>
      <c r="G303" s="15">
        <v>4</v>
      </c>
      <c r="H303" s="38">
        <v>2709.2006249999999</v>
      </c>
      <c r="I303" s="38">
        <v>10836.8025</v>
      </c>
      <c r="J303" s="13" t="s">
        <v>878</v>
      </c>
      <c r="K303" s="13" t="s">
        <v>287</v>
      </c>
      <c r="L303" s="1" t="s">
        <v>845</v>
      </c>
      <c r="M303" s="1" t="s">
        <v>846</v>
      </c>
      <c r="N303" s="17" t="s">
        <v>847</v>
      </c>
      <c r="O303" s="1" t="s">
        <v>848</v>
      </c>
      <c r="P303" s="20" t="e">
        <f>#REF!*#REF!</f>
        <v>#REF!</v>
      </c>
      <c r="Q303" s="21" t="e">
        <f>#REF!-P303</f>
        <v>#REF!</v>
      </c>
      <c r="R303" s="21" t="e">
        <f t="shared" si="9"/>
        <v>#REF!</v>
      </c>
    </row>
    <row r="304" spans="1:18" ht="42.75" x14ac:dyDescent="0.25">
      <c r="A304" s="12">
        <f t="shared" si="8"/>
        <v>290</v>
      </c>
      <c r="B304" s="16" t="s">
        <v>680</v>
      </c>
      <c r="C304" s="16">
        <v>10</v>
      </c>
      <c r="D304" s="14" t="s">
        <v>289</v>
      </c>
      <c r="E304" s="15">
        <v>2014</v>
      </c>
      <c r="F304" s="13" t="s">
        <v>286</v>
      </c>
      <c r="G304" s="15">
        <v>250</v>
      </c>
      <c r="H304" s="38">
        <v>8.686440000000001</v>
      </c>
      <c r="I304" s="38">
        <v>2171.61</v>
      </c>
      <c r="J304" s="13" t="s">
        <v>878</v>
      </c>
      <c r="K304" s="13" t="s">
        <v>287</v>
      </c>
      <c r="L304" s="1" t="s">
        <v>845</v>
      </c>
      <c r="M304" s="1" t="s">
        <v>846</v>
      </c>
      <c r="N304" s="17" t="s">
        <v>847</v>
      </c>
      <c r="O304" s="1" t="s">
        <v>848</v>
      </c>
      <c r="P304" s="20" t="e">
        <f>#REF!*#REF!</f>
        <v>#REF!</v>
      </c>
      <c r="Q304" s="21" t="e">
        <f>#REF!-P304</f>
        <v>#REF!</v>
      </c>
      <c r="R304" s="21" t="e">
        <f t="shared" si="9"/>
        <v>#REF!</v>
      </c>
    </row>
    <row r="305" spans="1:18" ht="42.75" x14ac:dyDescent="0.25">
      <c r="A305" s="12">
        <f t="shared" si="8"/>
        <v>291</v>
      </c>
      <c r="B305" s="16" t="s">
        <v>681</v>
      </c>
      <c r="C305" s="16">
        <v>10</v>
      </c>
      <c r="D305" s="14" t="s">
        <v>290</v>
      </c>
      <c r="E305" s="15">
        <v>2013</v>
      </c>
      <c r="F305" s="13" t="s">
        <v>839</v>
      </c>
      <c r="G305" s="15">
        <v>0.23</v>
      </c>
      <c r="H305" s="38">
        <v>89694.03125</v>
      </c>
      <c r="I305" s="38">
        <v>20629.627187500002</v>
      </c>
      <c r="J305" s="13" t="s">
        <v>878</v>
      </c>
      <c r="K305" s="13" t="s">
        <v>287</v>
      </c>
      <c r="L305" s="1" t="s">
        <v>845</v>
      </c>
      <c r="M305" s="1" t="s">
        <v>846</v>
      </c>
      <c r="N305" s="17" t="s">
        <v>847</v>
      </c>
      <c r="O305" s="1" t="s">
        <v>848</v>
      </c>
      <c r="P305" s="20" t="e">
        <f>#REF!*#REF!</f>
        <v>#REF!</v>
      </c>
      <c r="Q305" s="21" t="e">
        <f>#REF!-P305</f>
        <v>#REF!</v>
      </c>
      <c r="R305" s="21" t="e">
        <f t="shared" si="9"/>
        <v>#REF!</v>
      </c>
    </row>
    <row r="306" spans="1:18" ht="42.75" x14ac:dyDescent="0.25">
      <c r="A306" s="12">
        <f t="shared" si="8"/>
        <v>292</v>
      </c>
      <c r="B306" s="16" t="s">
        <v>682</v>
      </c>
      <c r="C306" s="16">
        <v>10</v>
      </c>
      <c r="D306" s="14" t="s">
        <v>291</v>
      </c>
      <c r="E306" s="15">
        <v>2018</v>
      </c>
      <c r="F306" s="13" t="s">
        <v>286</v>
      </c>
      <c r="G306" s="15">
        <v>2</v>
      </c>
      <c r="H306" s="38">
        <v>1144.0650000000001</v>
      </c>
      <c r="I306" s="38">
        <v>2288.13</v>
      </c>
      <c r="J306" s="13" t="s">
        <v>878</v>
      </c>
      <c r="K306" s="13" t="s">
        <v>864</v>
      </c>
      <c r="L306" s="1" t="s">
        <v>845</v>
      </c>
      <c r="M306" s="1" t="s">
        <v>846</v>
      </c>
      <c r="N306" s="17" t="s">
        <v>847</v>
      </c>
      <c r="O306" s="1" t="s">
        <v>848</v>
      </c>
      <c r="P306" s="20" t="e">
        <f>#REF!*#REF!</f>
        <v>#REF!</v>
      </c>
      <c r="Q306" s="21" t="e">
        <f>#REF!-P306</f>
        <v>#REF!</v>
      </c>
      <c r="R306" s="21" t="e">
        <f t="shared" si="9"/>
        <v>#REF!</v>
      </c>
    </row>
    <row r="307" spans="1:18" ht="42.75" x14ac:dyDescent="0.25">
      <c r="A307" s="12">
        <f t="shared" si="8"/>
        <v>293</v>
      </c>
      <c r="B307" s="16" t="s">
        <v>683</v>
      </c>
      <c r="C307" s="16">
        <v>10</v>
      </c>
      <c r="D307" s="14" t="s">
        <v>292</v>
      </c>
      <c r="E307" s="15">
        <v>2014</v>
      </c>
      <c r="F307" s="13" t="s">
        <v>286</v>
      </c>
      <c r="G307" s="15">
        <v>1</v>
      </c>
      <c r="H307" s="38">
        <v>11672.16</v>
      </c>
      <c r="I307" s="38">
        <v>11672.16</v>
      </c>
      <c r="J307" s="13" t="s">
        <v>878</v>
      </c>
      <c r="K307" s="13" t="s">
        <v>863</v>
      </c>
      <c r="L307" s="1" t="s">
        <v>845</v>
      </c>
      <c r="M307" s="1" t="s">
        <v>846</v>
      </c>
      <c r="N307" s="17" t="s">
        <v>847</v>
      </c>
      <c r="O307" s="1" t="s">
        <v>848</v>
      </c>
      <c r="P307" s="20" t="e">
        <f>#REF!*#REF!</f>
        <v>#REF!</v>
      </c>
      <c r="Q307" s="21" t="e">
        <f>#REF!-P307</f>
        <v>#REF!</v>
      </c>
      <c r="R307" s="21" t="e">
        <f t="shared" si="9"/>
        <v>#REF!</v>
      </c>
    </row>
    <row r="308" spans="1:18" ht="42.75" x14ac:dyDescent="0.25">
      <c r="A308" s="12">
        <f t="shared" si="8"/>
        <v>294</v>
      </c>
      <c r="B308" s="16" t="s">
        <v>684</v>
      </c>
      <c r="C308" s="16">
        <v>10</v>
      </c>
      <c r="D308" s="14" t="s">
        <v>293</v>
      </c>
      <c r="E308" s="15">
        <v>2012</v>
      </c>
      <c r="F308" s="13" t="s">
        <v>286</v>
      </c>
      <c r="G308" s="15">
        <v>1</v>
      </c>
      <c r="H308" s="38">
        <v>10204.612499999999</v>
      </c>
      <c r="I308" s="38">
        <v>10204.612499999999</v>
      </c>
      <c r="J308" s="13" t="s">
        <v>878</v>
      </c>
      <c r="K308" s="13" t="s">
        <v>863</v>
      </c>
      <c r="L308" s="1" t="s">
        <v>845</v>
      </c>
      <c r="M308" s="1" t="s">
        <v>846</v>
      </c>
      <c r="N308" s="17" t="s">
        <v>847</v>
      </c>
      <c r="O308" s="1" t="s">
        <v>848</v>
      </c>
      <c r="P308" s="20" t="e">
        <f>#REF!*#REF!</f>
        <v>#REF!</v>
      </c>
      <c r="Q308" s="21" t="e">
        <f>#REF!-P308</f>
        <v>#REF!</v>
      </c>
      <c r="R308" s="21" t="e">
        <f t="shared" si="9"/>
        <v>#REF!</v>
      </c>
    </row>
    <row r="309" spans="1:18" ht="42.75" x14ac:dyDescent="0.25">
      <c r="A309" s="12">
        <f t="shared" si="8"/>
        <v>295</v>
      </c>
      <c r="B309" s="16" t="s">
        <v>685</v>
      </c>
      <c r="C309" s="16">
        <v>10</v>
      </c>
      <c r="D309" s="14" t="s">
        <v>294</v>
      </c>
      <c r="E309" s="15">
        <v>2017</v>
      </c>
      <c r="F309" s="13" t="s">
        <v>286</v>
      </c>
      <c r="G309" s="15">
        <v>33</v>
      </c>
      <c r="H309" s="38">
        <v>112.72499999999999</v>
      </c>
      <c r="I309" s="38">
        <v>3719.9249999999997</v>
      </c>
      <c r="J309" s="13" t="s">
        <v>878</v>
      </c>
      <c r="K309" s="13" t="s">
        <v>287</v>
      </c>
      <c r="L309" s="1" t="s">
        <v>845</v>
      </c>
      <c r="M309" s="1" t="s">
        <v>846</v>
      </c>
      <c r="N309" s="17" t="s">
        <v>847</v>
      </c>
      <c r="O309" s="1" t="s">
        <v>848</v>
      </c>
      <c r="P309" s="20" t="e">
        <f>#REF!*#REF!</f>
        <v>#REF!</v>
      </c>
      <c r="Q309" s="21" t="e">
        <f>#REF!-P309</f>
        <v>#REF!</v>
      </c>
      <c r="R309" s="21" t="e">
        <f t="shared" si="9"/>
        <v>#REF!</v>
      </c>
    </row>
    <row r="310" spans="1:18" ht="42.75" x14ac:dyDescent="0.25">
      <c r="A310" s="12">
        <f t="shared" si="8"/>
        <v>296</v>
      </c>
      <c r="B310" s="16" t="s">
        <v>686</v>
      </c>
      <c r="C310" s="16">
        <v>10</v>
      </c>
      <c r="D310" s="14" t="s">
        <v>295</v>
      </c>
      <c r="E310" s="15">
        <v>2011</v>
      </c>
      <c r="F310" s="13" t="s">
        <v>286</v>
      </c>
      <c r="G310" s="15">
        <v>12</v>
      </c>
      <c r="H310" s="38">
        <v>155.11937499999999</v>
      </c>
      <c r="I310" s="38">
        <v>1861.4324999999999</v>
      </c>
      <c r="J310" s="13" t="s">
        <v>878</v>
      </c>
      <c r="K310" s="13" t="s">
        <v>875</v>
      </c>
      <c r="L310" s="1" t="s">
        <v>845</v>
      </c>
      <c r="M310" s="1" t="s">
        <v>846</v>
      </c>
      <c r="N310" s="17" t="s">
        <v>847</v>
      </c>
      <c r="O310" s="1" t="s">
        <v>848</v>
      </c>
      <c r="P310" s="20" t="e">
        <f>#REF!*#REF!</f>
        <v>#REF!</v>
      </c>
      <c r="Q310" s="21" t="e">
        <f>#REF!-P310</f>
        <v>#REF!</v>
      </c>
      <c r="R310" s="21" t="e">
        <f t="shared" si="9"/>
        <v>#REF!</v>
      </c>
    </row>
    <row r="311" spans="1:18" ht="42.75" x14ac:dyDescent="0.25">
      <c r="A311" s="12">
        <f t="shared" si="8"/>
        <v>297</v>
      </c>
      <c r="B311" s="16" t="s">
        <v>687</v>
      </c>
      <c r="C311" s="16">
        <v>10</v>
      </c>
      <c r="D311" s="14" t="s">
        <v>296</v>
      </c>
      <c r="E311" s="15">
        <v>2017</v>
      </c>
      <c r="F311" s="13" t="s">
        <v>286</v>
      </c>
      <c r="G311" s="15">
        <v>6</v>
      </c>
      <c r="H311" s="38">
        <v>1147.8599999999999</v>
      </c>
      <c r="I311" s="38">
        <v>6887.16</v>
      </c>
      <c r="J311" s="13" t="s">
        <v>878</v>
      </c>
      <c r="K311" s="13" t="s">
        <v>287</v>
      </c>
      <c r="L311" s="1" t="s">
        <v>845</v>
      </c>
      <c r="M311" s="1" t="s">
        <v>846</v>
      </c>
      <c r="N311" s="17" t="s">
        <v>847</v>
      </c>
      <c r="O311" s="1" t="s">
        <v>848</v>
      </c>
      <c r="P311" s="20" t="e">
        <f>#REF!*#REF!</f>
        <v>#REF!</v>
      </c>
      <c r="Q311" s="21" t="e">
        <f>#REF!-P311</f>
        <v>#REF!</v>
      </c>
      <c r="R311" s="21" t="e">
        <f t="shared" si="9"/>
        <v>#REF!</v>
      </c>
    </row>
    <row r="312" spans="1:18" ht="42.75" x14ac:dyDescent="0.25">
      <c r="A312" s="12">
        <f t="shared" si="8"/>
        <v>298</v>
      </c>
      <c r="B312" s="16" t="s">
        <v>688</v>
      </c>
      <c r="C312" s="16">
        <v>10</v>
      </c>
      <c r="D312" s="14" t="s">
        <v>297</v>
      </c>
      <c r="E312" s="15">
        <v>2017</v>
      </c>
      <c r="F312" s="13" t="s">
        <v>286</v>
      </c>
      <c r="G312" s="15">
        <v>7</v>
      </c>
      <c r="H312" s="38">
        <v>1266.0300000000002</v>
      </c>
      <c r="I312" s="38">
        <v>8862.2100000000009</v>
      </c>
      <c r="J312" s="13" t="s">
        <v>878</v>
      </c>
      <c r="K312" s="13" t="s">
        <v>287</v>
      </c>
      <c r="L312" s="1" t="s">
        <v>845</v>
      </c>
      <c r="M312" s="1" t="s">
        <v>846</v>
      </c>
      <c r="N312" s="17" t="s">
        <v>847</v>
      </c>
      <c r="O312" s="1" t="s">
        <v>848</v>
      </c>
      <c r="P312" s="20" t="e">
        <f>#REF!*#REF!</f>
        <v>#REF!</v>
      </c>
      <c r="Q312" s="21" t="e">
        <f>#REF!-P312</f>
        <v>#REF!</v>
      </c>
      <c r="R312" s="21" t="e">
        <f t="shared" si="9"/>
        <v>#REF!</v>
      </c>
    </row>
    <row r="313" spans="1:18" ht="42.75" x14ac:dyDescent="0.25">
      <c r="A313" s="12">
        <f t="shared" si="8"/>
        <v>299</v>
      </c>
      <c r="B313" s="16" t="s">
        <v>689</v>
      </c>
      <c r="C313" s="16">
        <v>10</v>
      </c>
      <c r="D313" s="14" t="s">
        <v>298</v>
      </c>
      <c r="E313" s="15">
        <v>2014</v>
      </c>
      <c r="F313" s="13" t="s">
        <v>286</v>
      </c>
      <c r="G313" s="15">
        <v>3</v>
      </c>
      <c r="H313" s="38">
        <v>3769.0425000000005</v>
      </c>
      <c r="I313" s="38">
        <v>11307.127500000002</v>
      </c>
      <c r="J313" s="13" t="s">
        <v>878</v>
      </c>
      <c r="K313" s="13" t="s">
        <v>287</v>
      </c>
      <c r="L313" s="1" t="s">
        <v>845</v>
      </c>
      <c r="M313" s="1" t="s">
        <v>846</v>
      </c>
      <c r="N313" s="17" t="s">
        <v>847</v>
      </c>
      <c r="O313" s="1" t="s">
        <v>848</v>
      </c>
      <c r="P313" s="20" t="e">
        <f>#REF!*#REF!</f>
        <v>#REF!</v>
      </c>
      <c r="Q313" s="21" t="e">
        <f>#REF!-P313</f>
        <v>#REF!</v>
      </c>
      <c r="R313" s="21" t="e">
        <f t="shared" si="9"/>
        <v>#REF!</v>
      </c>
    </row>
    <row r="314" spans="1:18" ht="42.75" x14ac:dyDescent="0.25">
      <c r="A314" s="12">
        <f t="shared" si="8"/>
        <v>300</v>
      </c>
      <c r="B314" s="16" t="s">
        <v>690</v>
      </c>
      <c r="C314" s="16">
        <v>10</v>
      </c>
      <c r="D314" s="14" t="s">
        <v>299</v>
      </c>
      <c r="E314" s="15">
        <v>2016</v>
      </c>
      <c r="F314" s="13" t="s">
        <v>286</v>
      </c>
      <c r="G314" s="15">
        <v>9</v>
      </c>
      <c r="H314" s="38">
        <v>4691.72</v>
      </c>
      <c r="I314" s="38">
        <v>42225.48</v>
      </c>
      <c r="J314" s="13" t="s">
        <v>878</v>
      </c>
      <c r="K314" s="13" t="s">
        <v>838</v>
      </c>
      <c r="L314" s="1" t="s">
        <v>845</v>
      </c>
      <c r="M314" s="1" t="s">
        <v>846</v>
      </c>
      <c r="N314" s="17" t="s">
        <v>847</v>
      </c>
      <c r="O314" s="1" t="s">
        <v>848</v>
      </c>
      <c r="P314" s="20" t="e">
        <f>#REF!*#REF!</f>
        <v>#REF!</v>
      </c>
      <c r="Q314" s="21" t="e">
        <f>#REF!-P314</f>
        <v>#REF!</v>
      </c>
      <c r="R314" s="21" t="e">
        <f t="shared" si="9"/>
        <v>#REF!</v>
      </c>
    </row>
    <row r="315" spans="1:18" ht="42.75" x14ac:dyDescent="0.25">
      <c r="A315" s="12">
        <f t="shared" si="8"/>
        <v>301</v>
      </c>
      <c r="B315" s="16" t="s">
        <v>691</v>
      </c>
      <c r="C315" s="16">
        <v>10</v>
      </c>
      <c r="D315" s="14" t="s">
        <v>300</v>
      </c>
      <c r="E315" s="15">
        <v>2012</v>
      </c>
      <c r="F315" s="13" t="s">
        <v>286</v>
      </c>
      <c r="G315" s="15">
        <v>10</v>
      </c>
      <c r="H315" s="38">
        <v>511.31700000000006</v>
      </c>
      <c r="I315" s="38">
        <v>5113.170000000001</v>
      </c>
      <c r="J315" s="13" t="s">
        <v>878</v>
      </c>
      <c r="K315" s="13" t="s">
        <v>838</v>
      </c>
      <c r="L315" s="1" t="s">
        <v>845</v>
      </c>
      <c r="M315" s="1" t="s">
        <v>870</v>
      </c>
      <c r="N315" s="17" t="s">
        <v>847</v>
      </c>
      <c r="O315" s="1" t="s">
        <v>848</v>
      </c>
      <c r="P315" s="20" t="e">
        <f>#REF!*#REF!</f>
        <v>#REF!</v>
      </c>
      <c r="Q315" s="21" t="e">
        <f>#REF!-P315</f>
        <v>#REF!</v>
      </c>
      <c r="R315" s="21" t="e">
        <f t="shared" si="9"/>
        <v>#REF!</v>
      </c>
    </row>
    <row r="316" spans="1:18" ht="42.75" x14ac:dyDescent="0.25">
      <c r="A316" s="12">
        <f t="shared" si="8"/>
        <v>302</v>
      </c>
      <c r="B316" s="16" t="s">
        <v>692</v>
      </c>
      <c r="C316" s="16">
        <v>10</v>
      </c>
      <c r="D316" s="14" t="s">
        <v>301</v>
      </c>
      <c r="E316" s="15">
        <v>2013</v>
      </c>
      <c r="F316" s="13" t="s">
        <v>286</v>
      </c>
      <c r="G316" s="15">
        <v>10</v>
      </c>
      <c r="H316" s="38">
        <v>304.61025000000001</v>
      </c>
      <c r="I316" s="38">
        <v>3046.1025</v>
      </c>
      <c r="J316" s="13" t="s">
        <v>878</v>
      </c>
      <c r="K316" s="13" t="s">
        <v>838</v>
      </c>
      <c r="L316" s="1" t="s">
        <v>845</v>
      </c>
      <c r="M316" s="1" t="s">
        <v>870</v>
      </c>
      <c r="N316" s="17" t="s">
        <v>847</v>
      </c>
      <c r="O316" s="1" t="s">
        <v>848</v>
      </c>
      <c r="P316" s="20" t="e">
        <f>#REF!*#REF!</f>
        <v>#REF!</v>
      </c>
      <c r="Q316" s="21" t="e">
        <f>#REF!-P316</f>
        <v>#REF!</v>
      </c>
      <c r="R316" s="21" t="e">
        <f t="shared" si="9"/>
        <v>#REF!</v>
      </c>
    </row>
    <row r="317" spans="1:18" ht="42.75" x14ac:dyDescent="0.25">
      <c r="A317" s="12">
        <f t="shared" si="8"/>
        <v>303</v>
      </c>
      <c r="B317" s="16" t="s">
        <v>693</v>
      </c>
      <c r="C317" s="16">
        <v>10</v>
      </c>
      <c r="D317" s="14" t="s">
        <v>302</v>
      </c>
      <c r="E317" s="15">
        <v>2013</v>
      </c>
      <c r="F317" s="13" t="s">
        <v>286</v>
      </c>
      <c r="G317" s="15">
        <v>2</v>
      </c>
      <c r="H317" s="38">
        <v>1673.7787499999999</v>
      </c>
      <c r="I317" s="38">
        <v>3347.5574999999999</v>
      </c>
      <c r="J317" s="13" t="s">
        <v>878</v>
      </c>
      <c r="K317" s="13" t="s">
        <v>863</v>
      </c>
      <c r="L317" s="1" t="s">
        <v>845</v>
      </c>
      <c r="M317" s="1" t="s">
        <v>870</v>
      </c>
      <c r="N317" s="17" t="s">
        <v>847</v>
      </c>
      <c r="O317" s="1" t="s">
        <v>848</v>
      </c>
      <c r="P317" s="20" t="e">
        <f>#REF!*#REF!</f>
        <v>#REF!</v>
      </c>
      <c r="Q317" s="21" t="e">
        <f>#REF!-P317</f>
        <v>#REF!</v>
      </c>
      <c r="R317" s="21" t="e">
        <f t="shared" si="9"/>
        <v>#REF!</v>
      </c>
    </row>
    <row r="318" spans="1:18" ht="42.75" x14ac:dyDescent="0.25">
      <c r="A318" s="12">
        <f t="shared" si="8"/>
        <v>304</v>
      </c>
      <c r="B318" s="16" t="s">
        <v>694</v>
      </c>
      <c r="C318" s="16">
        <v>10</v>
      </c>
      <c r="D318" s="14" t="s">
        <v>303</v>
      </c>
      <c r="E318" s="15">
        <v>2012</v>
      </c>
      <c r="F318" s="13" t="s">
        <v>286</v>
      </c>
      <c r="G318" s="15">
        <v>20</v>
      </c>
      <c r="H318" s="38">
        <v>1153.8719999999998</v>
      </c>
      <c r="I318" s="38">
        <v>23077.439999999995</v>
      </c>
      <c r="J318" s="13" t="s">
        <v>878</v>
      </c>
      <c r="K318" s="13" t="s">
        <v>863</v>
      </c>
      <c r="L318" s="1" t="s">
        <v>845</v>
      </c>
      <c r="M318" s="1" t="s">
        <v>846</v>
      </c>
      <c r="N318" s="17" t="s">
        <v>847</v>
      </c>
      <c r="O318" s="1" t="s">
        <v>848</v>
      </c>
      <c r="P318" s="20" t="e">
        <f>#REF!*#REF!</f>
        <v>#REF!</v>
      </c>
      <c r="Q318" s="21" t="e">
        <f>#REF!-P318</f>
        <v>#REF!</v>
      </c>
      <c r="R318" s="21" t="e">
        <f t="shared" si="9"/>
        <v>#REF!</v>
      </c>
    </row>
    <row r="319" spans="1:18" ht="42.75" x14ac:dyDescent="0.25">
      <c r="A319" s="12">
        <f t="shared" si="8"/>
        <v>305</v>
      </c>
      <c r="B319" s="16" t="s">
        <v>695</v>
      </c>
      <c r="C319" s="16">
        <v>10</v>
      </c>
      <c r="D319" s="14" t="s">
        <v>304</v>
      </c>
      <c r="E319" s="15">
        <v>2012</v>
      </c>
      <c r="F319" s="13" t="s">
        <v>286</v>
      </c>
      <c r="G319" s="15">
        <v>7</v>
      </c>
      <c r="H319" s="38">
        <v>1030.4839285714286</v>
      </c>
      <c r="I319" s="38">
        <v>7213.3874999999998</v>
      </c>
      <c r="J319" s="13" t="s">
        <v>878</v>
      </c>
      <c r="K319" s="13" t="s">
        <v>863</v>
      </c>
      <c r="L319" s="1" t="s">
        <v>845</v>
      </c>
      <c r="M319" s="1" t="s">
        <v>846</v>
      </c>
      <c r="N319" s="17" t="s">
        <v>847</v>
      </c>
      <c r="O319" s="1" t="s">
        <v>848</v>
      </c>
      <c r="P319" s="20" t="e">
        <f>#REF!*#REF!</f>
        <v>#REF!</v>
      </c>
      <c r="Q319" s="21" t="e">
        <f>#REF!-P319</f>
        <v>#REF!</v>
      </c>
      <c r="R319" s="21" t="e">
        <f t="shared" si="9"/>
        <v>#REF!</v>
      </c>
    </row>
    <row r="320" spans="1:18" ht="42.75" x14ac:dyDescent="0.25">
      <c r="A320" s="12">
        <f t="shared" si="8"/>
        <v>306</v>
      </c>
      <c r="B320" s="16" t="s">
        <v>696</v>
      </c>
      <c r="C320" s="16">
        <v>10</v>
      </c>
      <c r="D320" s="14" t="s">
        <v>305</v>
      </c>
      <c r="E320" s="15">
        <v>2012</v>
      </c>
      <c r="F320" s="13" t="s">
        <v>286</v>
      </c>
      <c r="G320" s="15">
        <v>1</v>
      </c>
      <c r="H320" s="38">
        <v>12833.925000000001</v>
      </c>
      <c r="I320" s="38">
        <v>12833.925000000001</v>
      </c>
      <c r="J320" s="13" t="s">
        <v>878</v>
      </c>
      <c r="K320" s="13" t="s">
        <v>865</v>
      </c>
      <c r="L320" s="1" t="s">
        <v>845</v>
      </c>
      <c r="M320" s="1" t="s">
        <v>846</v>
      </c>
      <c r="N320" s="17" t="s">
        <v>847</v>
      </c>
      <c r="O320" s="1" t="s">
        <v>848</v>
      </c>
      <c r="P320" s="20" t="e">
        <f>#REF!*#REF!</f>
        <v>#REF!</v>
      </c>
      <c r="Q320" s="21" t="e">
        <f>#REF!-P320</f>
        <v>#REF!</v>
      </c>
      <c r="R320" s="21" t="e">
        <f t="shared" si="9"/>
        <v>#REF!</v>
      </c>
    </row>
    <row r="321" spans="1:18" ht="42.75" x14ac:dyDescent="0.25">
      <c r="A321" s="12">
        <f t="shared" si="8"/>
        <v>307</v>
      </c>
      <c r="B321" s="16" t="s">
        <v>697</v>
      </c>
      <c r="C321" s="16">
        <v>10</v>
      </c>
      <c r="D321" s="14" t="s">
        <v>306</v>
      </c>
      <c r="E321" s="15">
        <v>2013</v>
      </c>
      <c r="F321" s="13" t="s">
        <v>286</v>
      </c>
      <c r="G321" s="15">
        <v>6</v>
      </c>
      <c r="H321" s="38">
        <v>440.97250000000003</v>
      </c>
      <c r="I321" s="38">
        <v>2645.835</v>
      </c>
      <c r="J321" s="13" t="s">
        <v>878</v>
      </c>
      <c r="K321" s="13" t="s">
        <v>287</v>
      </c>
      <c r="L321" s="1" t="s">
        <v>845</v>
      </c>
      <c r="M321" s="1" t="s">
        <v>846</v>
      </c>
      <c r="N321" s="17" t="s">
        <v>847</v>
      </c>
      <c r="O321" s="1" t="s">
        <v>848</v>
      </c>
      <c r="P321" s="20" t="e">
        <f>#REF!*#REF!</f>
        <v>#REF!</v>
      </c>
      <c r="Q321" s="21" t="e">
        <f>#REF!-P321</f>
        <v>#REF!</v>
      </c>
      <c r="R321" s="21" t="e">
        <f t="shared" si="9"/>
        <v>#REF!</v>
      </c>
    </row>
    <row r="322" spans="1:18" ht="42.75" x14ac:dyDescent="0.25">
      <c r="A322" s="12">
        <f t="shared" si="8"/>
        <v>308</v>
      </c>
      <c r="B322" s="16" t="s">
        <v>698</v>
      </c>
      <c r="C322" s="16">
        <v>10</v>
      </c>
      <c r="D322" s="14" t="s">
        <v>307</v>
      </c>
      <c r="E322" s="15">
        <v>2017</v>
      </c>
      <c r="F322" s="13" t="s">
        <v>286</v>
      </c>
      <c r="G322" s="15">
        <v>15</v>
      </c>
      <c r="H322" s="38">
        <v>1533.26953125</v>
      </c>
      <c r="I322" s="38">
        <v>22999.04296875</v>
      </c>
      <c r="J322" s="13" t="s">
        <v>878</v>
      </c>
      <c r="K322" s="13" t="s">
        <v>838</v>
      </c>
      <c r="L322" s="1" t="s">
        <v>845</v>
      </c>
      <c r="M322" s="1" t="s">
        <v>846</v>
      </c>
      <c r="N322" s="17" t="s">
        <v>847</v>
      </c>
      <c r="O322" s="1" t="s">
        <v>848</v>
      </c>
      <c r="P322" s="20" t="e">
        <f>#REF!*#REF!</f>
        <v>#REF!</v>
      </c>
      <c r="Q322" s="21" t="e">
        <f>#REF!-P322</f>
        <v>#REF!</v>
      </c>
      <c r="R322" s="21" t="e">
        <f t="shared" si="9"/>
        <v>#REF!</v>
      </c>
    </row>
    <row r="323" spans="1:18" ht="42.75" x14ac:dyDescent="0.25">
      <c r="A323" s="12">
        <f t="shared" si="8"/>
        <v>309</v>
      </c>
      <c r="B323" s="16" t="s">
        <v>699</v>
      </c>
      <c r="C323" s="16">
        <v>10</v>
      </c>
      <c r="D323" s="14" t="s">
        <v>308</v>
      </c>
      <c r="E323" s="15">
        <v>2013</v>
      </c>
      <c r="F323" s="13" t="s">
        <v>286</v>
      </c>
      <c r="G323" s="15">
        <v>36</v>
      </c>
      <c r="H323" s="38">
        <v>791.68499999999995</v>
      </c>
      <c r="I323" s="38">
        <v>28500.659999999996</v>
      </c>
      <c r="J323" s="13" t="s">
        <v>878</v>
      </c>
      <c r="K323" s="13" t="s">
        <v>863</v>
      </c>
      <c r="L323" s="1" t="s">
        <v>845</v>
      </c>
      <c r="M323" s="1" t="s">
        <v>846</v>
      </c>
      <c r="N323" s="17" t="s">
        <v>847</v>
      </c>
      <c r="O323" s="1" t="s">
        <v>848</v>
      </c>
      <c r="P323" s="20" t="e">
        <f>#REF!*#REF!</f>
        <v>#REF!</v>
      </c>
      <c r="Q323" s="21" t="e">
        <f>#REF!-P323</f>
        <v>#REF!</v>
      </c>
      <c r="R323" s="21" t="e">
        <f t="shared" si="9"/>
        <v>#REF!</v>
      </c>
    </row>
    <row r="324" spans="1:18" ht="42.75" x14ac:dyDescent="0.25">
      <c r="A324" s="12">
        <f t="shared" si="8"/>
        <v>310</v>
      </c>
      <c r="B324" s="16" t="s">
        <v>700</v>
      </c>
      <c r="C324" s="16">
        <v>10</v>
      </c>
      <c r="D324" s="14" t="s">
        <v>309</v>
      </c>
      <c r="E324" s="15">
        <v>2011</v>
      </c>
      <c r="F324" s="13" t="s">
        <v>286</v>
      </c>
      <c r="G324" s="15">
        <v>3</v>
      </c>
      <c r="H324" s="38">
        <v>9648.1158333333333</v>
      </c>
      <c r="I324" s="38">
        <v>28944.3475</v>
      </c>
      <c r="J324" s="13" t="s">
        <v>878</v>
      </c>
      <c r="K324" s="13" t="s">
        <v>287</v>
      </c>
      <c r="L324" s="1" t="s">
        <v>845</v>
      </c>
      <c r="M324" s="1" t="s">
        <v>846</v>
      </c>
      <c r="N324" s="17" t="s">
        <v>847</v>
      </c>
      <c r="O324" s="1" t="s">
        <v>848</v>
      </c>
      <c r="P324" s="20" t="e">
        <f>#REF!*#REF!</f>
        <v>#REF!</v>
      </c>
      <c r="Q324" s="21" t="e">
        <f>#REF!-P324</f>
        <v>#REF!</v>
      </c>
      <c r="R324" s="21" t="e">
        <f t="shared" si="9"/>
        <v>#REF!</v>
      </c>
    </row>
    <row r="325" spans="1:18" ht="42.75" x14ac:dyDescent="0.25">
      <c r="A325" s="12">
        <f t="shared" si="8"/>
        <v>311</v>
      </c>
      <c r="B325" s="16" t="s">
        <v>701</v>
      </c>
      <c r="C325" s="16">
        <v>10</v>
      </c>
      <c r="D325" s="14" t="s">
        <v>310</v>
      </c>
      <c r="E325" s="15">
        <v>2010</v>
      </c>
      <c r="F325" s="13" t="s">
        <v>286</v>
      </c>
      <c r="G325" s="15">
        <v>900</v>
      </c>
      <c r="H325" s="38">
        <v>164.05318333333332</v>
      </c>
      <c r="I325" s="38">
        <v>147647.86499999999</v>
      </c>
      <c r="J325" s="13" t="s">
        <v>878</v>
      </c>
      <c r="K325" s="13" t="s">
        <v>287</v>
      </c>
      <c r="L325" s="1" t="s">
        <v>845</v>
      </c>
      <c r="M325" s="1" t="s">
        <v>846</v>
      </c>
      <c r="N325" s="17" t="s">
        <v>847</v>
      </c>
      <c r="O325" s="1" t="s">
        <v>848</v>
      </c>
      <c r="P325" s="20" t="e">
        <f>#REF!*#REF!</f>
        <v>#REF!</v>
      </c>
      <c r="Q325" s="21" t="e">
        <f>#REF!-P325</f>
        <v>#REF!</v>
      </c>
      <c r="R325" s="21" t="e">
        <f t="shared" si="9"/>
        <v>#REF!</v>
      </c>
    </row>
    <row r="326" spans="1:18" ht="42.75" x14ac:dyDescent="0.25">
      <c r="A326" s="12">
        <f t="shared" si="8"/>
        <v>312</v>
      </c>
      <c r="B326" s="16" t="s">
        <v>702</v>
      </c>
      <c r="C326" s="16">
        <v>10</v>
      </c>
      <c r="D326" s="14" t="s">
        <v>311</v>
      </c>
      <c r="E326" s="15">
        <v>2014</v>
      </c>
      <c r="F326" s="13" t="s">
        <v>286</v>
      </c>
      <c r="G326" s="15">
        <v>2199</v>
      </c>
      <c r="H326" s="38">
        <v>193.2</v>
      </c>
      <c r="I326" s="38">
        <v>424846.8</v>
      </c>
      <c r="J326" s="13" t="s">
        <v>878</v>
      </c>
      <c r="K326" s="13" t="s">
        <v>287</v>
      </c>
      <c r="L326" s="1" t="s">
        <v>845</v>
      </c>
      <c r="M326" s="1" t="s">
        <v>846</v>
      </c>
      <c r="N326" s="17" t="s">
        <v>847</v>
      </c>
      <c r="O326" s="1" t="s">
        <v>848</v>
      </c>
      <c r="P326" s="20" t="e">
        <f>#REF!*#REF!</f>
        <v>#REF!</v>
      </c>
      <c r="Q326" s="21" t="e">
        <f>#REF!-P326</f>
        <v>#REF!</v>
      </c>
      <c r="R326" s="21" t="e">
        <f t="shared" si="9"/>
        <v>#REF!</v>
      </c>
    </row>
    <row r="327" spans="1:18" ht="42.75" x14ac:dyDescent="0.25">
      <c r="A327" s="12">
        <f t="shared" si="8"/>
        <v>313</v>
      </c>
      <c r="B327" s="16" t="s">
        <v>703</v>
      </c>
      <c r="C327" s="16">
        <v>10</v>
      </c>
      <c r="D327" s="14" t="s">
        <v>312</v>
      </c>
      <c r="E327" s="15">
        <v>2014</v>
      </c>
      <c r="F327" s="13" t="s">
        <v>286</v>
      </c>
      <c r="G327" s="15">
        <v>47</v>
      </c>
      <c r="H327" s="38">
        <v>225.82479496402874</v>
      </c>
      <c r="I327" s="38">
        <v>10613.765363309351</v>
      </c>
      <c r="J327" s="13" t="s">
        <v>878</v>
      </c>
      <c r="K327" s="13" t="s">
        <v>287</v>
      </c>
      <c r="L327" s="1" t="s">
        <v>845</v>
      </c>
      <c r="M327" s="1" t="s">
        <v>846</v>
      </c>
      <c r="N327" s="17" t="s">
        <v>847</v>
      </c>
      <c r="O327" s="1" t="s">
        <v>848</v>
      </c>
      <c r="P327" s="20" t="e">
        <f>#REF!*#REF!</f>
        <v>#REF!</v>
      </c>
      <c r="Q327" s="21" t="e">
        <f>#REF!-P327</f>
        <v>#REF!</v>
      </c>
      <c r="R327" s="21" t="e">
        <f t="shared" si="9"/>
        <v>#REF!</v>
      </c>
    </row>
    <row r="328" spans="1:18" ht="42.75" x14ac:dyDescent="0.25">
      <c r="A328" s="12">
        <f t="shared" si="8"/>
        <v>314</v>
      </c>
      <c r="B328" s="16" t="s">
        <v>704</v>
      </c>
      <c r="C328" s="16">
        <v>10</v>
      </c>
      <c r="D328" s="14" t="s">
        <v>313</v>
      </c>
      <c r="E328" s="15">
        <v>2010</v>
      </c>
      <c r="F328" s="13" t="s">
        <v>286</v>
      </c>
      <c r="G328" s="15">
        <v>4</v>
      </c>
      <c r="H328" s="38">
        <v>1153.891875</v>
      </c>
      <c r="I328" s="38">
        <v>4615.5675000000001</v>
      </c>
      <c r="J328" s="13" t="s">
        <v>878</v>
      </c>
      <c r="K328" s="13" t="s">
        <v>287</v>
      </c>
      <c r="L328" s="1" t="s">
        <v>845</v>
      </c>
      <c r="M328" s="1" t="s">
        <v>846</v>
      </c>
      <c r="N328" s="17" t="s">
        <v>847</v>
      </c>
      <c r="O328" s="1" t="s">
        <v>848</v>
      </c>
      <c r="P328" s="20" t="e">
        <f>#REF!*#REF!</f>
        <v>#REF!</v>
      </c>
      <c r="Q328" s="21" t="e">
        <f>#REF!-P328</f>
        <v>#REF!</v>
      </c>
      <c r="R328" s="21" t="e">
        <f t="shared" si="9"/>
        <v>#REF!</v>
      </c>
    </row>
    <row r="329" spans="1:18" ht="42.75" x14ac:dyDescent="0.25">
      <c r="A329" s="12">
        <f t="shared" si="8"/>
        <v>315</v>
      </c>
      <c r="B329" s="4">
        <v>706747</v>
      </c>
      <c r="C329" s="3">
        <v>16</v>
      </c>
      <c r="D329" s="25" t="s">
        <v>804</v>
      </c>
      <c r="E329" s="3">
        <v>2010</v>
      </c>
      <c r="F329" s="13" t="s">
        <v>286</v>
      </c>
      <c r="G329" s="3">
        <v>1</v>
      </c>
      <c r="H329" s="39">
        <v>17987.287499999999</v>
      </c>
      <c r="I329" s="38">
        <v>17987.287499999999</v>
      </c>
      <c r="J329" s="13" t="s">
        <v>878</v>
      </c>
      <c r="K329" s="4" t="s">
        <v>838</v>
      </c>
      <c r="L329" s="1" t="s">
        <v>845</v>
      </c>
      <c r="M329" s="1" t="s">
        <v>846</v>
      </c>
      <c r="N329" s="17" t="s">
        <v>847</v>
      </c>
      <c r="O329" s="1" t="s">
        <v>848</v>
      </c>
      <c r="P329" s="20" t="e">
        <f>#REF!*#REF!</f>
        <v>#REF!</v>
      </c>
      <c r="Q329" s="21" t="e">
        <f>#REF!-P329</f>
        <v>#REF!</v>
      </c>
      <c r="R329" s="21" t="e">
        <f t="shared" si="9"/>
        <v>#REF!</v>
      </c>
    </row>
    <row r="330" spans="1:18" ht="42.75" x14ac:dyDescent="0.25">
      <c r="A330" s="12">
        <f t="shared" ref="A330:A393" si="10">A329+1</f>
        <v>316</v>
      </c>
      <c r="B330" s="16" t="s">
        <v>705</v>
      </c>
      <c r="C330" s="16">
        <v>10</v>
      </c>
      <c r="D330" s="14" t="s">
        <v>314</v>
      </c>
      <c r="E330" s="15">
        <v>2014</v>
      </c>
      <c r="F330" s="13" t="s">
        <v>286</v>
      </c>
      <c r="G330" s="15">
        <v>2</v>
      </c>
      <c r="H330" s="38">
        <v>75284.553749999992</v>
      </c>
      <c r="I330" s="38">
        <v>150569.10749999998</v>
      </c>
      <c r="J330" s="13" t="s">
        <v>878</v>
      </c>
      <c r="K330" s="4" t="s">
        <v>838</v>
      </c>
      <c r="L330" s="1" t="s">
        <v>845</v>
      </c>
      <c r="M330" s="1" t="s">
        <v>846</v>
      </c>
      <c r="N330" s="17" t="s">
        <v>847</v>
      </c>
      <c r="O330" s="1" t="s">
        <v>848</v>
      </c>
      <c r="P330" s="20" t="e">
        <f>#REF!*#REF!</f>
        <v>#REF!</v>
      </c>
      <c r="Q330" s="21" t="e">
        <f>#REF!-P330</f>
        <v>#REF!</v>
      </c>
      <c r="R330" s="21" t="e">
        <f t="shared" si="9"/>
        <v>#REF!</v>
      </c>
    </row>
    <row r="331" spans="1:18" ht="42.75" x14ac:dyDescent="0.25">
      <c r="A331" s="12">
        <f t="shared" si="10"/>
        <v>317</v>
      </c>
      <c r="B331" s="16" t="s">
        <v>706</v>
      </c>
      <c r="C331" s="16">
        <v>10</v>
      </c>
      <c r="D331" s="14" t="s">
        <v>315</v>
      </c>
      <c r="E331" s="15">
        <v>2014</v>
      </c>
      <c r="F331" s="13" t="s">
        <v>286</v>
      </c>
      <c r="G331" s="15">
        <v>2</v>
      </c>
      <c r="H331" s="38">
        <v>16426.4025</v>
      </c>
      <c r="I331" s="38">
        <v>32852.805</v>
      </c>
      <c r="J331" s="13" t="s">
        <v>878</v>
      </c>
      <c r="K331" s="4" t="s">
        <v>838</v>
      </c>
      <c r="L331" s="1" t="s">
        <v>845</v>
      </c>
      <c r="M331" s="1" t="s">
        <v>846</v>
      </c>
      <c r="N331" s="17" t="s">
        <v>847</v>
      </c>
      <c r="O331" s="1" t="s">
        <v>848</v>
      </c>
      <c r="P331" s="20" t="e">
        <f>#REF!*#REF!</f>
        <v>#REF!</v>
      </c>
      <c r="Q331" s="21" t="e">
        <f>#REF!-P331</f>
        <v>#REF!</v>
      </c>
      <c r="R331" s="21" t="e">
        <f t="shared" si="9"/>
        <v>#REF!</v>
      </c>
    </row>
    <row r="332" spans="1:18" ht="42.75" x14ac:dyDescent="0.25">
      <c r="A332" s="12">
        <f t="shared" si="10"/>
        <v>318</v>
      </c>
      <c r="B332" s="16" t="s">
        <v>707</v>
      </c>
      <c r="C332" s="16">
        <v>10</v>
      </c>
      <c r="D332" s="14" t="s">
        <v>316</v>
      </c>
      <c r="E332" s="15">
        <v>2011</v>
      </c>
      <c r="F332" s="13" t="s">
        <v>286</v>
      </c>
      <c r="G332" s="15">
        <v>24</v>
      </c>
      <c r="H332" s="38">
        <v>4263.17875</v>
      </c>
      <c r="I332" s="38">
        <v>102316.29000000001</v>
      </c>
      <c r="J332" s="13" t="s">
        <v>878</v>
      </c>
      <c r="K332" s="4" t="s">
        <v>838</v>
      </c>
      <c r="L332" s="1" t="s">
        <v>845</v>
      </c>
      <c r="M332" s="1" t="s">
        <v>846</v>
      </c>
      <c r="N332" s="17" t="s">
        <v>847</v>
      </c>
      <c r="O332" s="1" t="s">
        <v>848</v>
      </c>
      <c r="P332" s="20" t="e">
        <f>#REF!*#REF!</f>
        <v>#REF!</v>
      </c>
      <c r="Q332" s="21" t="e">
        <f>#REF!-P332</f>
        <v>#REF!</v>
      </c>
      <c r="R332" s="21" t="e">
        <f t="shared" ref="R332:R395" si="11">I332-Q332</f>
        <v>#REF!</v>
      </c>
    </row>
    <row r="333" spans="1:18" ht="42.75" x14ac:dyDescent="0.25">
      <c r="A333" s="12">
        <f t="shared" si="10"/>
        <v>319</v>
      </c>
      <c r="B333" s="1" t="s">
        <v>815</v>
      </c>
      <c r="C333" s="3">
        <v>16</v>
      </c>
      <c r="D333" s="25" t="s">
        <v>799</v>
      </c>
      <c r="E333" s="3">
        <v>2018</v>
      </c>
      <c r="F333" s="13" t="s">
        <v>286</v>
      </c>
      <c r="G333" s="3">
        <v>1</v>
      </c>
      <c r="H333" s="39">
        <v>41448.112500000003</v>
      </c>
      <c r="I333" s="38">
        <v>41448.112500000003</v>
      </c>
      <c r="J333" s="13" t="s">
        <v>878</v>
      </c>
      <c r="K333" s="4" t="s">
        <v>838</v>
      </c>
      <c r="L333" s="1" t="s">
        <v>845</v>
      </c>
      <c r="M333" s="1" t="s">
        <v>846</v>
      </c>
      <c r="N333" s="17" t="s">
        <v>847</v>
      </c>
      <c r="O333" s="1" t="s">
        <v>848</v>
      </c>
      <c r="P333" s="20" t="e">
        <f>#REF!*#REF!</f>
        <v>#REF!</v>
      </c>
      <c r="Q333" s="21" t="e">
        <f>#REF!-P333</f>
        <v>#REF!</v>
      </c>
      <c r="R333" s="21" t="e">
        <f t="shared" si="11"/>
        <v>#REF!</v>
      </c>
    </row>
    <row r="334" spans="1:18" ht="42.75" x14ac:dyDescent="0.25">
      <c r="A334" s="12">
        <f t="shared" si="10"/>
        <v>320</v>
      </c>
      <c r="B334" s="1" t="s">
        <v>816</v>
      </c>
      <c r="C334" s="3">
        <v>16</v>
      </c>
      <c r="D334" s="25" t="s">
        <v>799</v>
      </c>
      <c r="E334" s="3">
        <v>2018</v>
      </c>
      <c r="F334" s="13" t="s">
        <v>286</v>
      </c>
      <c r="G334" s="3">
        <v>1</v>
      </c>
      <c r="H334" s="39">
        <v>41448.112500000003</v>
      </c>
      <c r="I334" s="38">
        <v>41448.112500000003</v>
      </c>
      <c r="J334" s="13" t="s">
        <v>878</v>
      </c>
      <c r="K334" s="4" t="s">
        <v>838</v>
      </c>
      <c r="L334" s="1" t="s">
        <v>845</v>
      </c>
      <c r="M334" s="1" t="s">
        <v>846</v>
      </c>
      <c r="N334" s="17" t="s">
        <v>847</v>
      </c>
      <c r="O334" s="1" t="s">
        <v>848</v>
      </c>
      <c r="P334" s="20" t="e">
        <f>#REF!*#REF!</f>
        <v>#REF!</v>
      </c>
      <c r="Q334" s="21" t="e">
        <f>#REF!-P334</f>
        <v>#REF!</v>
      </c>
      <c r="R334" s="21" t="e">
        <f t="shared" si="11"/>
        <v>#REF!</v>
      </c>
    </row>
    <row r="335" spans="1:18" ht="42.75" x14ac:dyDescent="0.25">
      <c r="A335" s="12">
        <f t="shared" si="10"/>
        <v>321</v>
      </c>
      <c r="B335" s="1" t="s">
        <v>817</v>
      </c>
      <c r="C335" s="3">
        <v>16</v>
      </c>
      <c r="D335" s="25" t="s">
        <v>799</v>
      </c>
      <c r="E335" s="3">
        <v>2018</v>
      </c>
      <c r="F335" s="13" t="s">
        <v>286</v>
      </c>
      <c r="G335" s="3">
        <v>1</v>
      </c>
      <c r="H335" s="39">
        <v>41448.112500000003</v>
      </c>
      <c r="I335" s="38">
        <v>41448.112500000003</v>
      </c>
      <c r="J335" s="13" t="s">
        <v>878</v>
      </c>
      <c r="K335" s="4" t="s">
        <v>838</v>
      </c>
      <c r="L335" s="1" t="s">
        <v>845</v>
      </c>
      <c r="M335" s="1" t="s">
        <v>846</v>
      </c>
      <c r="N335" s="17" t="s">
        <v>847</v>
      </c>
      <c r="O335" s="1" t="s">
        <v>848</v>
      </c>
      <c r="P335" s="20" t="e">
        <f>#REF!*#REF!</f>
        <v>#REF!</v>
      </c>
      <c r="Q335" s="21" t="e">
        <f>#REF!-P335</f>
        <v>#REF!</v>
      </c>
      <c r="R335" s="21" t="e">
        <f t="shared" si="11"/>
        <v>#REF!</v>
      </c>
    </row>
    <row r="336" spans="1:18" ht="42.75" x14ac:dyDescent="0.25">
      <c r="A336" s="12">
        <f t="shared" si="10"/>
        <v>322</v>
      </c>
      <c r="B336" s="1" t="s">
        <v>818</v>
      </c>
      <c r="C336" s="3">
        <v>16</v>
      </c>
      <c r="D336" s="25" t="s">
        <v>799</v>
      </c>
      <c r="E336" s="3">
        <v>2018</v>
      </c>
      <c r="F336" s="13" t="s">
        <v>286</v>
      </c>
      <c r="G336" s="3">
        <v>1</v>
      </c>
      <c r="H336" s="39">
        <v>41448.112500000003</v>
      </c>
      <c r="I336" s="38">
        <v>41448.112500000003</v>
      </c>
      <c r="J336" s="13" t="s">
        <v>878</v>
      </c>
      <c r="K336" s="4" t="s">
        <v>838</v>
      </c>
      <c r="L336" s="1" t="s">
        <v>845</v>
      </c>
      <c r="M336" s="1" t="s">
        <v>846</v>
      </c>
      <c r="N336" s="17" t="s">
        <v>847</v>
      </c>
      <c r="O336" s="1" t="s">
        <v>848</v>
      </c>
      <c r="P336" s="20" t="e">
        <f>#REF!*#REF!</f>
        <v>#REF!</v>
      </c>
      <c r="Q336" s="21" t="e">
        <f>#REF!-P336</f>
        <v>#REF!</v>
      </c>
      <c r="R336" s="21" t="e">
        <f t="shared" si="11"/>
        <v>#REF!</v>
      </c>
    </row>
    <row r="337" spans="1:18" ht="42.75" x14ac:dyDescent="0.25">
      <c r="A337" s="12">
        <f t="shared" si="10"/>
        <v>323</v>
      </c>
      <c r="B337" s="1" t="s">
        <v>819</v>
      </c>
      <c r="C337" s="3">
        <v>16</v>
      </c>
      <c r="D337" s="25" t="s">
        <v>799</v>
      </c>
      <c r="E337" s="3">
        <v>2018</v>
      </c>
      <c r="F337" s="13" t="s">
        <v>286</v>
      </c>
      <c r="G337" s="3">
        <v>1</v>
      </c>
      <c r="H337" s="39">
        <v>41448.104999999996</v>
      </c>
      <c r="I337" s="38">
        <v>41448.104999999996</v>
      </c>
      <c r="J337" s="13" t="s">
        <v>878</v>
      </c>
      <c r="K337" s="4" t="s">
        <v>838</v>
      </c>
      <c r="L337" s="1" t="s">
        <v>845</v>
      </c>
      <c r="M337" s="1" t="s">
        <v>846</v>
      </c>
      <c r="N337" s="17" t="s">
        <v>847</v>
      </c>
      <c r="O337" s="1" t="s">
        <v>848</v>
      </c>
      <c r="P337" s="20" t="e">
        <f>#REF!*#REF!</f>
        <v>#REF!</v>
      </c>
      <c r="Q337" s="21" t="e">
        <f>#REF!-P337</f>
        <v>#REF!</v>
      </c>
      <c r="R337" s="21" t="e">
        <f t="shared" si="11"/>
        <v>#REF!</v>
      </c>
    </row>
    <row r="338" spans="1:18" ht="42.75" x14ac:dyDescent="0.25">
      <c r="A338" s="12">
        <f t="shared" si="10"/>
        <v>324</v>
      </c>
      <c r="B338" s="16" t="s">
        <v>708</v>
      </c>
      <c r="C338" s="16">
        <v>10</v>
      </c>
      <c r="D338" s="14" t="s">
        <v>317</v>
      </c>
      <c r="E338" s="15">
        <v>2014</v>
      </c>
      <c r="F338" s="13" t="s">
        <v>286</v>
      </c>
      <c r="G338" s="15">
        <v>4</v>
      </c>
      <c r="H338" s="38">
        <v>33810.549375000002</v>
      </c>
      <c r="I338" s="38">
        <v>135242.19750000001</v>
      </c>
      <c r="J338" s="13" t="s">
        <v>878</v>
      </c>
      <c r="K338" s="4" t="s">
        <v>838</v>
      </c>
      <c r="L338" s="1" t="s">
        <v>845</v>
      </c>
      <c r="M338" s="1" t="s">
        <v>846</v>
      </c>
      <c r="N338" s="17" t="s">
        <v>847</v>
      </c>
      <c r="O338" s="1" t="s">
        <v>848</v>
      </c>
      <c r="P338" s="20" t="e">
        <f>#REF!*#REF!</f>
        <v>#REF!</v>
      </c>
      <c r="Q338" s="21" t="e">
        <f>#REF!-P338</f>
        <v>#REF!</v>
      </c>
      <c r="R338" s="21" t="e">
        <f t="shared" si="11"/>
        <v>#REF!</v>
      </c>
    </row>
    <row r="339" spans="1:18" ht="42.75" x14ac:dyDescent="0.25">
      <c r="A339" s="12">
        <f t="shared" si="10"/>
        <v>325</v>
      </c>
      <c r="B339" s="16" t="s">
        <v>709</v>
      </c>
      <c r="C339" s="16">
        <v>10</v>
      </c>
      <c r="D339" s="14" t="s">
        <v>318</v>
      </c>
      <c r="E339" s="15">
        <v>2011</v>
      </c>
      <c r="F339" s="13" t="s">
        <v>286</v>
      </c>
      <c r="G339" s="15">
        <v>2</v>
      </c>
      <c r="H339" s="38">
        <v>62344.878750000003</v>
      </c>
      <c r="I339" s="38">
        <v>124689.75750000001</v>
      </c>
      <c r="J339" s="13" t="s">
        <v>878</v>
      </c>
      <c r="K339" s="4" t="s">
        <v>838</v>
      </c>
      <c r="L339" s="1" t="s">
        <v>845</v>
      </c>
      <c r="M339" s="1" t="s">
        <v>846</v>
      </c>
      <c r="N339" s="17" t="s">
        <v>847</v>
      </c>
      <c r="O339" s="1" t="s">
        <v>848</v>
      </c>
      <c r="P339" s="20" t="e">
        <f>#REF!*#REF!</f>
        <v>#REF!</v>
      </c>
      <c r="Q339" s="21" t="e">
        <f>#REF!-P339</f>
        <v>#REF!</v>
      </c>
      <c r="R339" s="21" t="e">
        <f t="shared" si="11"/>
        <v>#REF!</v>
      </c>
    </row>
    <row r="340" spans="1:18" ht="42.75" x14ac:dyDescent="0.25">
      <c r="A340" s="12">
        <f t="shared" si="10"/>
        <v>326</v>
      </c>
      <c r="B340" s="1" t="s">
        <v>820</v>
      </c>
      <c r="C340" s="3">
        <v>7</v>
      </c>
      <c r="D340" s="25" t="s">
        <v>800</v>
      </c>
      <c r="E340" s="3">
        <v>2011</v>
      </c>
      <c r="F340" s="13" t="s">
        <v>286</v>
      </c>
      <c r="G340" s="3">
        <v>10</v>
      </c>
      <c r="H340" s="39">
        <v>61737.599999999999</v>
      </c>
      <c r="I340" s="38">
        <v>617376</v>
      </c>
      <c r="J340" s="13" t="s">
        <v>878</v>
      </c>
      <c r="K340" s="4" t="s">
        <v>838</v>
      </c>
      <c r="L340" s="1" t="s">
        <v>845</v>
      </c>
      <c r="M340" s="1" t="s">
        <v>846</v>
      </c>
      <c r="N340" s="17" t="s">
        <v>847</v>
      </c>
      <c r="O340" s="1" t="s">
        <v>848</v>
      </c>
      <c r="P340" s="20" t="e">
        <f>#REF!*#REF!</f>
        <v>#REF!</v>
      </c>
      <c r="Q340" s="21" t="e">
        <f>#REF!-P340</f>
        <v>#REF!</v>
      </c>
      <c r="R340" s="21" t="e">
        <f t="shared" si="11"/>
        <v>#REF!</v>
      </c>
    </row>
    <row r="341" spans="1:18" ht="42.75" x14ac:dyDescent="0.25">
      <c r="A341" s="12">
        <f t="shared" si="10"/>
        <v>327</v>
      </c>
      <c r="B341" s="16" t="s">
        <v>710</v>
      </c>
      <c r="C341" s="16">
        <v>10</v>
      </c>
      <c r="D341" s="14" t="s">
        <v>319</v>
      </c>
      <c r="E341" s="15">
        <v>2010</v>
      </c>
      <c r="F341" s="13" t="s">
        <v>286</v>
      </c>
      <c r="G341" s="15">
        <v>2</v>
      </c>
      <c r="H341" s="38">
        <v>1913.1374999999998</v>
      </c>
      <c r="I341" s="38">
        <v>3826.2749999999996</v>
      </c>
      <c r="J341" s="13" t="s">
        <v>878</v>
      </c>
      <c r="K341" s="4" t="s">
        <v>838</v>
      </c>
      <c r="L341" s="1" t="s">
        <v>845</v>
      </c>
      <c r="M341" s="1" t="s">
        <v>846</v>
      </c>
      <c r="N341" s="17" t="s">
        <v>847</v>
      </c>
      <c r="O341" s="1" t="s">
        <v>848</v>
      </c>
      <c r="P341" s="20" t="e">
        <f>#REF!*#REF!</f>
        <v>#REF!</v>
      </c>
      <c r="Q341" s="21" t="e">
        <f>#REF!-P341</f>
        <v>#REF!</v>
      </c>
      <c r="R341" s="21" t="e">
        <f t="shared" si="11"/>
        <v>#REF!</v>
      </c>
    </row>
    <row r="342" spans="1:18" ht="42.75" x14ac:dyDescent="0.25">
      <c r="A342" s="12">
        <f t="shared" si="10"/>
        <v>328</v>
      </c>
      <c r="B342" s="1" t="s">
        <v>821</v>
      </c>
      <c r="C342" s="3">
        <v>16</v>
      </c>
      <c r="D342" s="25" t="s">
        <v>801</v>
      </c>
      <c r="E342" s="3">
        <v>2018</v>
      </c>
      <c r="F342" s="13" t="s">
        <v>286</v>
      </c>
      <c r="G342" s="3">
        <v>1</v>
      </c>
      <c r="H342" s="39">
        <v>21775.425000000003</v>
      </c>
      <c r="I342" s="38">
        <v>21775.425000000003</v>
      </c>
      <c r="J342" s="13" t="s">
        <v>878</v>
      </c>
      <c r="K342" s="4" t="s">
        <v>838</v>
      </c>
      <c r="L342" s="1" t="s">
        <v>845</v>
      </c>
      <c r="M342" s="1" t="s">
        <v>846</v>
      </c>
      <c r="N342" s="17" t="s">
        <v>847</v>
      </c>
      <c r="O342" s="1" t="s">
        <v>848</v>
      </c>
      <c r="P342" s="20" t="e">
        <f>#REF!*#REF!</f>
        <v>#REF!</v>
      </c>
      <c r="Q342" s="21" t="e">
        <f>#REF!-P342</f>
        <v>#REF!</v>
      </c>
      <c r="R342" s="21" t="e">
        <f t="shared" si="11"/>
        <v>#REF!</v>
      </c>
    </row>
    <row r="343" spans="1:18" ht="42.75" x14ac:dyDescent="0.25">
      <c r="A343" s="12">
        <f t="shared" si="10"/>
        <v>329</v>
      </c>
      <c r="B343" s="1" t="s">
        <v>822</v>
      </c>
      <c r="C343" s="3">
        <v>16</v>
      </c>
      <c r="D343" s="25" t="s">
        <v>801</v>
      </c>
      <c r="E343" s="3">
        <v>2018</v>
      </c>
      <c r="F343" s="13" t="s">
        <v>286</v>
      </c>
      <c r="G343" s="3">
        <v>1</v>
      </c>
      <c r="H343" s="39">
        <v>22404.195</v>
      </c>
      <c r="I343" s="38">
        <v>22404.195</v>
      </c>
      <c r="J343" s="13" t="s">
        <v>878</v>
      </c>
      <c r="K343" s="4" t="s">
        <v>838</v>
      </c>
      <c r="L343" s="1" t="s">
        <v>845</v>
      </c>
      <c r="M343" s="1" t="s">
        <v>846</v>
      </c>
      <c r="N343" s="17" t="s">
        <v>847</v>
      </c>
      <c r="O343" s="1" t="s">
        <v>848</v>
      </c>
      <c r="P343" s="20" t="e">
        <f>#REF!*#REF!</f>
        <v>#REF!</v>
      </c>
      <c r="Q343" s="21" t="e">
        <f>#REF!-P343</f>
        <v>#REF!</v>
      </c>
      <c r="R343" s="21" t="e">
        <f t="shared" si="11"/>
        <v>#REF!</v>
      </c>
    </row>
    <row r="344" spans="1:18" ht="42.75" x14ac:dyDescent="0.25">
      <c r="A344" s="12">
        <f t="shared" si="10"/>
        <v>330</v>
      </c>
      <c r="B344" s="1" t="s">
        <v>823</v>
      </c>
      <c r="C344" s="3">
        <v>16</v>
      </c>
      <c r="D344" s="25" t="s">
        <v>801</v>
      </c>
      <c r="E344" s="3">
        <v>2018</v>
      </c>
      <c r="F344" s="13" t="s">
        <v>286</v>
      </c>
      <c r="G344" s="3">
        <v>1</v>
      </c>
      <c r="H344" s="39">
        <v>26461.5</v>
      </c>
      <c r="I344" s="38">
        <v>26461.5</v>
      </c>
      <c r="J344" s="13" t="s">
        <v>878</v>
      </c>
      <c r="K344" s="4" t="s">
        <v>838</v>
      </c>
      <c r="L344" s="1" t="s">
        <v>845</v>
      </c>
      <c r="M344" s="1" t="s">
        <v>846</v>
      </c>
      <c r="N344" s="17" t="s">
        <v>847</v>
      </c>
      <c r="O344" s="1" t="s">
        <v>848</v>
      </c>
      <c r="P344" s="20" t="e">
        <f>#REF!*#REF!</f>
        <v>#REF!</v>
      </c>
      <c r="Q344" s="21" t="e">
        <f>#REF!-P344</f>
        <v>#REF!</v>
      </c>
      <c r="R344" s="21" t="e">
        <f t="shared" si="11"/>
        <v>#REF!</v>
      </c>
    </row>
    <row r="345" spans="1:18" ht="42.75" x14ac:dyDescent="0.25">
      <c r="A345" s="12">
        <f t="shared" si="10"/>
        <v>331</v>
      </c>
      <c r="B345" s="1" t="s">
        <v>824</v>
      </c>
      <c r="C345" s="3">
        <v>16</v>
      </c>
      <c r="D345" s="25" t="s">
        <v>801</v>
      </c>
      <c r="E345" s="3">
        <v>2018</v>
      </c>
      <c r="F345" s="13" t="s">
        <v>286</v>
      </c>
      <c r="G345" s="3">
        <v>1</v>
      </c>
      <c r="H345" s="39">
        <v>21775.425000000003</v>
      </c>
      <c r="I345" s="38">
        <v>21775.425000000003</v>
      </c>
      <c r="J345" s="13" t="s">
        <v>878</v>
      </c>
      <c r="K345" s="4" t="s">
        <v>838</v>
      </c>
      <c r="L345" s="1" t="s">
        <v>845</v>
      </c>
      <c r="M345" s="1" t="s">
        <v>846</v>
      </c>
      <c r="N345" s="17" t="s">
        <v>847</v>
      </c>
      <c r="O345" s="1" t="s">
        <v>848</v>
      </c>
      <c r="P345" s="20" t="e">
        <f>#REF!*#REF!</f>
        <v>#REF!</v>
      </c>
      <c r="Q345" s="21" t="e">
        <f>#REF!-P345</f>
        <v>#REF!</v>
      </c>
      <c r="R345" s="21" t="e">
        <f t="shared" si="11"/>
        <v>#REF!</v>
      </c>
    </row>
    <row r="346" spans="1:18" ht="42.75" x14ac:dyDescent="0.25">
      <c r="A346" s="12">
        <f t="shared" si="10"/>
        <v>332</v>
      </c>
      <c r="B346" s="1" t="s">
        <v>825</v>
      </c>
      <c r="C346" s="3">
        <v>16</v>
      </c>
      <c r="D346" s="25" t="s">
        <v>801</v>
      </c>
      <c r="E346" s="3">
        <v>2018</v>
      </c>
      <c r="F346" s="13" t="s">
        <v>286</v>
      </c>
      <c r="G346" s="3">
        <v>1</v>
      </c>
      <c r="H346" s="39">
        <v>26461.5</v>
      </c>
      <c r="I346" s="38">
        <v>26461.5</v>
      </c>
      <c r="J346" s="13" t="s">
        <v>878</v>
      </c>
      <c r="K346" s="4" t="s">
        <v>838</v>
      </c>
      <c r="L346" s="1" t="s">
        <v>845</v>
      </c>
      <c r="M346" s="1" t="s">
        <v>846</v>
      </c>
      <c r="N346" s="17" t="s">
        <v>847</v>
      </c>
      <c r="O346" s="1" t="s">
        <v>848</v>
      </c>
      <c r="P346" s="20" t="e">
        <f>#REF!*#REF!</f>
        <v>#REF!</v>
      </c>
      <c r="Q346" s="21" t="e">
        <f>#REF!-P346</f>
        <v>#REF!</v>
      </c>
      <c r="R346" s="21" t="e">
        <f t="shared" si="11"/>
        <v>#REF!</v>
      </c>
    </row>
    <row r="347" spans="1:18" ht="42.75" x14ac:dyDescent="0.25">
      <c r="A347" s="12">
        <f t="shared" si="10"/>
        <v>333</v>
      </c>
      <c r="B347" s="1" t="s">
        <v>826</v>
      </c>
      <c r="C347" s="3">
        <v>16</v>
      </c>
      <c r="D347" s="25" t="s">
        <v>802</v>
      </c>
      <c r="E347" s="3">
        <v>2018</v>
      </c>
      <c r="F347" s="13" t="s">
        <v>286</v>
      </c>
      <c r="G347" s="3">
        <v>1</v>
      </c>
      <c r="H347" s="39">
        <v>21775.425000000003</v>
      </c>
      <c r="I347" s="38">
        <v>21775.425000000003</v>
      </c>
      <c r="J347" s="13" t="s">
        <v>878</v>
      </c>
      <c r="K347" s="4" t="s">
        <v>838</v>
      </c>
      <c r="L347" s="1" t="s">
        <v>845</v>
      </c>
      <c r="M347" s="1" t="s">
        <v>846</v>
      </c>
      <c r="N347" s="17" t="s">
        <v>847</v>
      </c>
      <c r="O347" s="1" t="s">
        <v>848</v>
      </c>
      <c r="P347" s="20" t="e">
        <f>#REF!*#REF!</f>
        <v>#REF!</v>
      </c>
      <c r="Q347" s="21" t="e">
        <f>#REF!-P347</f>
        <v>#REF!</v>
      </c>
      <c r="R347" s="21" t="e">
        <f t="shared" si="11"/>
        <v>#REF!</v>
      </c>
    </row>
    <row r="348" spans="1:18" ht="42.75" x14ac:dyDescent="0.25">
      <c r="A348" s="12">
        <f t="shared" si="10"/>
        <v>334</v>
      </c>
      <c r="B348" s="1" t="s">
        <v>827</v>
      </c>
      <c r="C348" s="3">
        <v>16</v>
      </c>
      <c r="D348" s="25" t="s">
        <v>802</v>
      </c>
      <c r="E348" s="3">
        <v>2018</v>
      </c>
      <c r="F348" s="13" t="s">
        <v>286</v>
      </c>
      <c r="G348" s="3">
        <v>1</v>
      </c>
      <c r="H348" s="39">
        <v>26461.5</v>
      </c>
      <c r="I348" s="38">
        <v>26461.5</v>
      </c>
      <c r="J348" s="13" t="s">
        <v>878</v>
      </c>
      <c r="K348" s="4" t="s">
        <v>838</v>
      </c>
      <c r="L348" s="1" t="s">
        <v>845</v>
      </c>
      <c r="M348" s="1" t="s">
        <v>846</v>
      </c>
      <c r="N348" s="17" t="s">
        <v>847</v>
      </c>
      <c r="O348" s="1" t="s">
        <v>848</v>
      </c>
      <c r="P348" s="20" t="e">
        <f>#REF!*#REF!</f>
        <v>#REF!</v>
      </c>
      <c r="Q348" s="21" t="e">
        <f>#REF!-P348</f>
        <v>#REF!</v>
      </c>
      <c r="R348" s="21" t="e">
        <f t="shared" si="11"/>
        <v>#REF!</v>
      </c>
    </row>
    <row r="349" spans="1:18" ht="42.75" x14ac:dyDescent="0.25">
      <c r="A349" s="12">
        <f t="shared" si="10"/>
        <v>335</v>
      </c>
      <c r="B349" s="1" t="s">
        <v>828</v>
      </c>
      <c r="C349" s="3">
        <v>16</v>
      </c>
      <c r="D349" s="25" t="s">
        <v>802</v>
      </c>
      <c r="E349" s="3">
        <v>2018</v>
      </c>
      <c r="F349" s="13" t="s">
        <v>286</v>
      </c>
      <c r="G349" s="3">
        <v>1</v>
      </c>
      <c r="H349" s="39">
        <v>22406.0625</v>
      </c>
      <c r="I349" s="38">
        <v>22406.0625</v>
      </c>
      <c r="J349" s="13" t="s">
        <v>878</v>
      </c>
      <c r="K349" s="4" t="s">
        <v>838</v>
      </c>
      <c r="L349" s="1" t="s">
        <v>845</v>
      </c>
      <c r="M349" s="1" t="s">
        <v>846</v>
      </c>
      <c r="N349" s="17" t="s">
        <v>847</v>
      </c>
      <c r="O349" s="1" t="s">
        <v>848</v>
      </c>
      <c r="P349" s="20" t="e">
        <f>#REF!*#REF!</f>
        <v>#REF!</v>
      </c>
      <c r="Q349" s="21" t="e">
        <f>#REF!-P349</f>
        <v>#REF!</v>
      </c>
      <c r="R349" s="21" t="e">
        <f t="shared" si="11"/>
        <v>#REF!</v>
      </c>
    </row>
    <row r="350" spans="1:18" ht="42.75" x14ac:dyDescent="0.25">
      <c r="A350" s="12">
        <f t="shared" si="10"/>
        <v>336</v>
      </c>
      <c r="B350" s="1" t="s">
        <v>829</v>
      </c>
      <c r="C350" s="3">
        <v>16</v>
      </c>
      <c r="D350" s="25" t="s">
        <v>802</v>
      </c>
      <c r="E350" s="3">
        <v>2018</v>
      </c>
      <c r="F350" s="13" t="s">
        <v>286</v>
      </c>
      <c r="G350" s="3">
        <v>1</v>
      </c>
      <c r="H350" s="39">
        <v>21775.425000000003</v>
      </c>
      <c r="I350" s="38">
        <v>21775.425000000003</v>
      </c>
      <c r="J350" s="13" t="s">
        <v>878</v>
      </c>
      <c r="K350" s="4" t="s">
        <v>838</v>
      </c>
      <c r="L350" s="1" t="s">
        <v>845</v>
      </c>
      <c r="M350" s="1" t="s">
        <v>846</v>
      </c>
      <c r="N350" s="17" t="s">
        <v>847</v>
      </c>
      <c r="O350" s="1" t="s">
        <v>848</v>
      </c>
      <c r="P350" s="20" t="e">
        <f>#REF!*#REF!</f>
        <v>#REF!</v>
      </c>
      <c r="Q350" s="21" t="e">
        <f>#REF!-P350</f>
        <v>#REF!</v>
      </c>
      <c r="R350" s="21" t="e">
        <f t="shared" si="11"/>
        <v>#REF!</v>
      </c>
    </row>
    <row r="351" spans="1:18" ht="42.75" x14ac:dyDescent="0.25">
      <c r="A351" s="12">
        <f t="shared" si="10"/>
        <v>337</v>
      </c>
      <c r="B351" s="1" t="s">
        <v>830</v>
      </c>
      <c r="C351" s="3">
        <v>16</v>
      </c>
      <c r="D351" s="25" t="s">
        <v>802</v>
      </c>
      <c r="E351" s="3">
        <v>2018</v>
      </c>
      <c r="F351" s="13" t="s">
        <v>286</v>
      </c>
      <c r="G351" s="3">
        <v>1</v>
      </c>
      <c r="H351" s="39">
        <v>22406.07</v>
      </c>
      <c r="I351" s="38">
        <v>22406.07</v>
      </c>
      <c r="J351" s="13" t="s">
        <v>878</v>
      </c>
      <c r="K351" s="4" t="s">
        <v>838</v>
      </c>
      <c r="L351" s="1" t="s">
        <v>845</v>
      </c>
      <c r="M351" s="1" t="s">
        <v>846</v>
      </c>
      <c r="N351" s="17" t="s">
        <v>847</v>
      </c>
      <c r="O351" s="1" t="s">
        <v>848</v>
      </c>
      <c r="P351" s="20" t="e">
        <f>#REF!*#REF!</f>
        <v>#REF!</v>
      </c>
      <c r="Q351" s="21" t="e">
        <f>#REF!-P351</f>
        <v>#REF!</v>
      </c>
      <c r="R351" s="21" t="e">
        <f t="shared" si="11"/>
        <v>#REF!</v>
      </c>
    </row>
    <row r="352" spans="1:18" ht="42.75" x14ac:dyDescent="0.25">
      <c r="A352" s="12">
        <f t="shared" si="10"/>
        <v>338</v>
      </c>
      <c r="B352" s="1" t="s">
        <v>831</v>
      </c>
      <c r="C352" s="3">
        <v>16</v>
      </c>
      <c r="D352" s="25" t="s">
        <v>802</v>
      </c>
      <c r="E352" s="3">
        <v>2018</v>
      </c>
      <c r="F352" s="13" t="s">
        <v>286</v>
      </c>
      <c r="G352" s="3">
        <v>1</v>
      </c>
      <c r="H352" s="39">
        <v>26461.5</v>
      </c>
      <c r="I352" s="38">
        <v>26461.5</v>
      </c>
      <c r="J352" s="13" t="s">
        <v>878</v>
      </c>
      <c r="K352" s="4" t="s">
        <v>838</v>
      </c>
      <c r="L352" s="1" t="s">
        <v>845</v>
      </c>
      <c r="M352" s="1" t="s">
        <v>846</v>
      </c>
      <c r="N352" s="17" t="s">
        <v>847</v>
      </c>
      <c r="O352" s="1" t="s">
        <v>848</v>
      </c>
      <c r="P352" s="20" t="e">
        <f>#REF!*#REF!</f>
        <v>#REF!</v>
      </c>
      <c r="Q352" s="21" t="e">
        <f>#REF!-P352</f>
        <v>#REF!</v>
      </c>
      <c r="R352" s="21" t="e">
        <f t="shared" si="11"/>
        <v>#REF!</v>
      </c>
    </row>
    <row r="353" spans="1:18" ht="42.75" x14ac:dyDescent="0.25">
      <c r="A353" s="12">
        <f t="shared" si="10"/>
        <v>339</v>
      </c>
      <c r="B353" s="4">
        <v>706361</v>
      </c>
      <c r="C353" s="3">
        <v>16</v>
      </c>
      <c r="D353" s="25" t="s">
        <v>803</v>
      </c>
      <c r="E353" s="3">
        <v>2009</v>
      </c>
      <c r="F353" s="13" t="s">
        <v>286</v>
      </c>
      <c r="G353" s="3">
        <v>1</v>
      </c>
      <c r="H353" s="39">
        <v>31394.399999999998</v>
      </c>
      <c r="I353" s="38">
        <v>31394.399999999998</v>
      </c>
      <c r="J353" s="13" t="s">
        <v>878</v>
      </c>
      <c r="K353" s="4" t="s">
        <v>838</v>
      </c>
      <c r="L353" s="1" t="s">
        <v>845</v>
      </c>
      <c r="M353" s="1" t="s">
        <v>846</v>
      </c>
      <c r="N353" s="17" t="s">
        <v>847</v>
      </c>
      <c r="O353" s="1" t="s">
        <v>848</v>
      </c>
      <c r="P353" s="20" t="e">
        <f>#REF!*#REF!</f>
        <v>#REF!</v>
      </c>
      <c r="Q353" s="21" t="e">
        <f>#REF!-P353</f>
        <v>#REF!</v>
      </c>
      <c r="R353" s="21" t="e">
        <f t="shared" si="11"/>
        <v>#REF!</v>
      </c>
    </row>
    <row r="354" spans="1:18" ht="42.75" x14ac:dyDescent="0.25">
      <c r="A354" s="12">
        <f t="shared" si="10"/>
        <v>340</v>
      </c>
      <c r="B354" s="4">
        <v>706748</v>
      </c>
      <c r="C354" s="3">
        <v>16</v>
      </c>
      <c r="D354" s="25" t="s">
        <v>805</v>
      </c>
      <c r="E354" s="3">
        <v>2010</v>
      </c>
      <c r="F354" s="13" t="s">
        <v>286</v>
      </c>
      <c r="G354" s="3">
        <v>1</v>
      </c>
      <c r="H354" s="39">
        <v>39453</v>
      </c>
      <c r="I354" s="38">
        <v>39453</v>
      </c>
      <c r="J354" s="13" t="s">
        <v>878</v>
      </c>
      <c r="K354" s="4" t="s">
        <v>838</v>
      </c>
      <c r="L354" s="1" t="s">
        <v>845</v>
      </c>
      <c r="M354" s="1" t="s">
        <v>846</v>
      </c>
      <c r="N354" s="17" t="s">
        <v>847</v>
      </c>
      <c r="O354" s="1" t="s">
        <v>848</v>
      </c>
      <c r="P354" s="20" t="e">
        <f>#REF!*#REF!</f>
        <v>#REF!</v>
      </c>
      <c r="Q354" s="21" t="e">
        <f>#REF!-P354</f>
        <v>#REF!</v>
      </c>
      <c r="R354" s="21" t="e">
        <f t="shared" si="11"/>
        <v>#REF!</v>
      </c>
    </row>
    <row r="355" spans="1:18" ht="42.75" x14ac:dyDescent="0.25">
      <c r="A355" s="12">
        <f t="shared" si="10"/>
        <v>341</v>
      </c>
      <c r="B355" s="16" t="s">
        <v>711</v>
      </c>
      <c r="C355" s="16">
        <v>10</v>
      </c>
      <c r="D355" s="14" t="s">
        <v>320</v>
      </c>
      <c r="E355" s="15">
        <v>2014</v>
      </c>
      <c r="F355" s="13" t="s">
        <v>286</v>
      </c>
      <c r="G355" s="15">
        <v>7346</v>
      </c>
      <c r="H355" s="38">
        <v>11.649053906888103</v>
      </c>
      <c r="I355" s="38">
        <v>85573.95</v>
      </c>
      <c r="J355" s="13" t="s">
        <v>878</v>
      </c>
      <c r="K355" s="13" t="s">
        <v>863</v>
      </c>
      <c r="L355" s="1" t="s">
        <v>845</v>
      </c>
      <c r="M355" s="1" t="s">
        <v>846</v>
      </c>
      <c r="N355" s="17" t="s">
        <v>847</v>
      </c>
      <c r="O355" s="1" t="s">
        <v>848</v>
      </c>
      <c r="P355" s="20" t="e">
        <f>#REF!*#REF!</f>
        <v>#REF!</v>
      </c>
      <c r="Q355" s="21" t="e">
        <f>#REF!-P355</f>
        <v>#REF!</v>
      </c>
      <c r="R355" s="21" t="e">
        <f t="shared" si="11"/>
        <v>#REF!</v>
      </c>
    </row>
    <row r="356" spans="1:18" ht="42.75" x14ac:dyDescent="0.25">
      <c r="A356" s="12">
        <f t="shared" si="10"/>
        <v>342</v>
      </c>
      <c r="B356" s="16" t="s">
        <v>712</v>
      </c>
      <c r="C356" s="16">
        <v>10</v>
      </c>
      <c r="D356" s="14" t="s">
        <v>321</v>
      </c>
      <c r="E356" s="15">
        <v>2014</v>
      </c>
      <c r="F356" s="13" t="s">
        <v>286</v>
      </c>
      <c r="G356" s="15">
        <v>26</v>
      </c>
      <c r="H356" s="38">
        <v>71.220769230769221</v>
      </c>
      <c r="I356" s="38">
        <v>10200</v>
      </c>
      <c r="J356" s="13" t="s">
        <v>878</v>
      </c>
      <c r="K356" s="13" t="s">
        <v>863</v>
      </c>
      <c r="L356" s="1" t="s">
        <v>845</v>
      </c>
      <c r="M356" s="1" t="s">
        <v>846</v>
      </c>
      <c r="N356" s="17" t="s">
        <v>847</v>
      </c>
      <c r="O356" s="1" t="s">
        <v>848</v>
      </c>
      <c r="P356" s="20" t="e">
        <f>#REF!*#REF!</f>
        <v>#REF!</v>
      </c>
      <c r="Q356" s="21" t="e">
        <f>#REF!-P356</f>
        <v>#REF!</v>
      </c>
      <c r="R356" s="21" t="e">
        <f t="shared" si="11"/>
        <v>#REF!</v>
      </c>
    </row>
    <row r="357" spans="1:18" ht="42.75" x14ac:dyDescent="0.25">
      <c r="A357" s="12">
        <f t="shared" si="10"/>
        <v>343</v>
      </c>
      <c r="B357" s="16" t="s">
        <v>713</v>
      </c>
      <c r="C357" s="16">
        <v>10</v>
      </c>
      <c r="D357" s="14" t="s">
        <v>322</v>
      </c>
      <c r="E357" s="15">
        <v>2010</v>
      </c>
      <c r="F357" s="13" t="s">
        <v>286</v>
      </c>
      <c r="G357" s="15">
        <v>114</v>
      </c>
      <c r="H357" s="38">
        <v>142.42239406779663</v>
      </c>
      <c r="I357" s="38">
        <v>16236.152923728816</v>
      </c>
      <c r="J357" s="13" t="s">
        <v>878</v>
      </c>
      <c r="K357" s="13" t="s">
        <v>864</v>
      </c>
      <c r="L357" s="1" t="s">
        <v>845</v>
      </c>
      <c r="M357" s="1" t="s">
        <v>846</v>
      </c>
      <c r="N357" s="17" t="s">
        <v>847</v>
      </c>
      <c r="O357" s="1" t="s">
        <v>848</v>
      </c>
      <c r="P357" s="20" t="e">
        <f>#REF!*#REF!</f>
        <v>#REF!</v>
      </c>
      <c r="Q357" s="21" t="e">
        <f>#REF!-P357</f>
        <v>#REF!</v>
      </c>
      <c r="R357" s="21" t="e">
        <f t="shared" si="11"/>
        <v>#REF!</v>
      </c>
    </row>
    <row r="358" spans="1:18" ht="42.75" x14ac:dyDescent="0.25">
      <c r="A358" s="12">
        <f t="shared" si="10"/>
        <v>344</v>
      </c>
      <c r="B358" s="16" t="s">
        <v>714</v>
      </c>
      <c r="C358" s="16">
        <v>10</v>
      </c>
      <c r="D358" s="14" t="s">
        <v>323</v>
      </c>
      <c r="E358" s="15">
        <v>2014</v>
      </c>
      <c r="F358" s="13" t="s">
        <v>286</v>
      </c>
      <c r="G358" s="15">
        <v>34</v>
      </c>
      <c r="H358" s="38">
        <v>546.21972972972969</v>
      </c>
      <c r="I358" s="38">
        <v>18571.47081081081</v>
      </c>
      <c r="J358" s="13" t="s">
        <v>878</v>
      </c>
      <c r="K358" s="13" t="s">
        <v>864</v>
      </c>
      <c r="L358" s="1" t="s">
        <v>845</v>
      </c>
      <c r="M358" s="1" t="s">
        <v>846</v>
      </c>
      <c r="N358" s="17" t="s">
        <v>847</v>
      </c>
      <c r="O358" s="1" t="s">
        <v>848</v>
      </c>
      <c r="P358" s="20" t="e">
        <f>#REF!*#REF!</f>
        <v>#REF!</v>
      </c>
      <c r="Q358" s="21" t="e">
        <f>#REF!-P358</f>
        <v>#REF!</v>
      </c>
      <c r="R358" s="21" t="e">
        <f t="shared" si="11"/>
        <v>#REF!</v>
      </c>
    </row>
    <row r="359" spans="1:18" ht="42.75" x14ac:dyDescent="0.25">
      <c r="A359" s="12">
        <f t="shared" si="10"/>
        <v>345</v>
      </c>
      <c r="B359" s="16" t="s">
        <v>715</v>
      </c>
      <c r="C359" s="16">
        <v>10</v>
      </c>
      <c r="D359" s="14" t="s">
        <v>324</v>
      </c>
      <c r="E359" s="15">
        <v>2011</v>
      </c>
      <c r="F359" s="13" t="s">
        <v>286</v>
      </c>
      <c r="G359" s="15">
        <v>5</v>
      </c>
      <c r="H359" s="38">
        <v>1511.991</v>
      </c>
      <c r="I359" s="38">
        <v>7559.9549999999999</v>
      </c>
      <c r="J359" s="13" t="s">
        <v>878</v>
      </c>
      <c r="K359" s="13" t="s">
        <v>287</v>
      </c>
      <c r="L359" s="1" t="s">
        <v>845</v>
      </c>
      <c r="M359" s="1" t="s">
        <v>846</v>
      </c>
      <c r="N359" s="17" t="s">
        <v>847</v>
      </c>
      <c r="O359" s="1" t="s">
        <v>848</v>
      </c>
      <c r="P359" s="20" t="e">
        <f>#REF!*#REF!</f>
        <v>#REF!</v>
      </c>
      <c r="Q359" s="21" t="e">
        <f>#REF!-P359</f>
        <v>#REF!</v>
      </c>
      <c r="R359" s="21" t="e">
        <f t="shared" si="11"/>
        <v>#REF!</v>
      </c>
    </row>
    <row r="360" spans="1:18" ht="42.75" x14ac:dyDescent="0.25">
      <c r="A360" s="12">
        <f t="shared" si="10"/>
        <v>346</v>
      </c>
      <c r="B360" s="16" t="s">
        <v>716</v>
      </c>
      <c r="C360" s="16">
        <v>10</v>
      </c>
      <c r="D360" s="14" t="s">
        <v>325</v>
      </c>
      <c r="E360" s="15">
        <v>2011</v>
      </c>
      <c r="F360" s="13" t="s">
        <v>286</v>
      </c>
      <c r="G360" s="15">
        <v>5</v>
      </c>
      <c r="H360" s="38">
        <v>1100.8408333333334</v>
      </c>
      <c r="I360" s="38">
        <v>5504.2041666666673</v>
      </c>
      <c r="J360" s="13" t="s">
        <v>878</v>
      </c>
      <c r="K360" s="13" t="s">
        <v>287</v>
      </c>
      <c r="L360" s="1" t="s">
        <v>845</v>
      </c>
      <c r="M360" s="1" t="s">
        <v>846</v>
      </c>
      <c r="N360" s="17" t="s">
        <v>847</v>
      </c>
      <c r="O360" s="1" t="s">
        <v>848</v>
      </c>
      <c r="P360" s="20" t="e">
        <f>#REF!*#REF!</f>
        <v>#REF!</v>
      </c>
      <c r="Q360" s="21" t="e">
        <f>#REF!-P360</f>
        <v>#REF!</v>
      </c>
      <c r="R360" s="21" t="e">
        <f t="shared" si="11"/>
        <v>#REF!</v>
      </c>
    </row>
    <row r="361" spans="1:18" ht="42.75" x14ac:dyDescent="0.25">
      <c r="A361" s="12">
        <f t="shared" si="10"/>
        <v>347</v>
      </c>
      <c r="B361" s="16" t="s">
        <v>717</v>
      </c>
      <c r="C361" s="16">
        <v>10</v>
      </c>
      <c r="D361" s="14" t="s">
        <v>326</v>
      </c>
      <c r="E361" s="15">
        <v>2013</v>
      </c>
      <c r="F361" s="13" t="s">
        <v>286</v>
      </c>
      <c r="G361" s="15">
        <v>30</v>
      </c>
      <c r="H361" s="38">
        <v>1576.5610000000001</v>
      </c>
      <c r="I361" s="38">
        <v>47296.83</v>
      </c>
      <c r="J361" s="13" t="s">
        <v>878</v>
      </c>
      <c r="K361" s="13" t="s">
        <v>287</v>
      </c>
      <c r="L361" s="1" t="s">
        <v>845</v>
      </c>
      <c r="M361" s="1" t="s">
        <v>846</v>
      </c>
      <c r="N361" s="17" t="s">
        <v>847</v>
      </c>
      <c r="O361" s="1" t="s">
        <v>848</v>
      </c>
      <c r="P361" s="20" t="e">
        <f>#REF!*#REF!</f>
        <v>#REF!</v>
      </c>
      <c r="Q361" s="21" t="e">
        <f>#REF!-P361</f>
        <v>#REF!</v>
      </c>
      <c r="R361" s="21" t="e">
        <f t="shared" si="11"/>
        <v>#REF!</v>
      </c>
    </row>
    <row r="362" spans="1:18" ht="42.75" x14ac:dyDescent="0.25">
      <c r="A362" s="12">
        <f t="shared" si="10"/>
        <v>348</v>
      </c>
      <c r="B362" s="16" t="s">
        <v>718</v>
      </c>
      <c r="C362" s="16">
        <v>10</v>
      </c>
      <c r="D362" s="14" t="s">
        <v>327</v>
      </c>
      <c r="E362" s="15">
        <v>2014</v>
      </c>
      <c r="F362" s="13" t="s">
        <v>286</v>
      </c>
      <c r="G362" s="15">
        <v>29</v>
      </c>
      <c r="H362" s="38">
        <v>1638.1631896551726</v>
      </c>
      <c r="I362" s="38">
        <v>47506.732500000006</v>
      </c>
      <c r="J362" s="13" t="s">
        <v>878</v>
      </c>
      <c r="K362" s="13" t="s">
        <v>287</v>
      </c>
      <c r="L362" s="1" t="s">
        <v>845</v>
      </c>
      <c r="M362" s="1" t="s">
        <v>846</v>
      </c>
      <c r="N362" s="17" t="s">
        <v>847</v>
      </c>
      <c r="O362" s="1" t="s">
        <v>848</v>
      </c>
      <c r="P362" s="20" t="e">
        <f>#REF!*#REF!</f>
        <v>#REF!</v>
      </c>
      <c r="Q362" s="21" t="e">
        <f>#REF!-P362</f>
        <v>#REF!</v>
      </c>
      <c r="R362" s="21" t="e">
        <f t="shared" si="11"/>
        <v>#REF!</v>
      </c>
    </row>
    <row r="363" spans="1:18" ht="42.75" x14ac:dyDescent="0.25">
      <c r="A363" s="12">
        <f t="shared" si="10"/>
        <v>349</v>
      </c>
      <c r="B363" s="16" t="s">
        <v>719</v>
      </c>
      <c r="C363" s="16">
        <v>10</v>
      </c>
      <c r="D363" s="14" t="s">
        <v>328</v>
      </c>
      <c r="E363" s="15">
        <v>2013</v>
      </c>
      <c r="F363" s="13" t="s">
        <v>286</v>
      </c>
      <c r="G363" s="15">
        <v>6</v>
      </c>
      <c r="H363" s="38">
        <v>2249.9862499999999</v>
      </c>
      <c r="I363" s="38">
        <v>13499.9175</v>
      </c>
      <c r="J363" s="13" t="s">
        <v>878</v>
      </c>
      <c r="K363" s="13" t="s">
        <v>287</v>
      </c>
      <c r="L363" s="1" t="s">
        <v>845</v>
      </c>
      <c r="M363" s="1" t="s">
        <v>846</v>
      </c>
      <c r="N363" s="17" t="s">
        <v>847</v>
      </c>
      <c r="O363" s="1" t="s">
        <v>848</v>
      </c>
      <c r="P363" s="20" t="e">
        <f>#REF!*#REF!</f>
        <v>#REF!</v>
      </c>
      <c r="Q363" s="21" t="e">
        <f>#REF!-P363</f>
        <v>#REF!</v>
      </c>
      <c r="R363" s="21" t="e">
        <f t="shared" si="11"/>
        <v>#REF!</v>
      </c>
    </row>
    <row r="364" spans="1:18" ht="42.75" x14ac:dyDescent="0.25">
      <c r="A364" s="12">
        <f t="shared" si="10"/>
        <v>350</v>
      </c>
      <c r="B364" s="16" t="s">
        <v>720</v>
      </c>
      <c r="C364" s="16">
        <v>10</v>
      </c>
      <c r="D364" s="14" t="s">
        <v>329</v>
      </c>
      <c r="E364" s="15">
        <v>2013</v>
      </c>
      <c r="F364" s="13" t="s">
        <v>286</v>
      </c>
      <c r="G364" s="15">
        <v>1</v>
      </c>
      <c r="H364" s="38">
        <v>1770</v>
      </c>
      <c r="I364" s="38">
        <v>1770</v>
      </c>
      <c r="J364" s="13" t="s">
        <v>878</v>
      </c>
      <c r="K364" s="13" t="s">
        <v>868</v>
      </c>
      <c r="L364" s="1" t="s">
        <v>845</v>
      </c>
      <c r="M364" s="1" t="s">
        <v>846</v>
      </c>
      <c r="N364" s="17" t="s">
        <v>847</v>
      </c>
      <c r="O364" s="1" t="s">
        <v>848</v>
      </c>
      <c r="P364" s="20" t="e">
        <f>#REF!*#REF!</f>
        <v>#REF!</v>
      </c>
      <c r="Q364" s="21" t="e">
        <f>#REF!-P364</f>
        <v>#REF!</v>
      </c>
      <c r="R364" s="21" t="e">
        <f t="shared" si="11"/>
        <v>#REF!</v>
      </c>
    </row>
    <row r="365" spans="1:18" ht="42.75" x14ac:dyDescent="0.25">
      <c r="A365" s="12">
        <f t="shared" si="10"/>
        <v>351</v>
      </c>
      <c r="B365" s="16" t="s">
        <v>721</v>
      </c>
      <c r="C365" s="16">
        <v>10</v>
      </c>
      <c r="D365" s="14" t="s">
        <v>330</v>
      </c>
      <c r="E365" s="15">
        <v>2014</v>
      </c>
      <c r="F365" s="13" t="s">
        <v>286</v>
      </c>
      <c r="G365" s="15">
        <v>2</v>
      </c>
      <c r="H365" s="38">
        <v>4867.5</v>
      </c>
      <c r="I365" s="38">
        <v>9735</v>
      </c>
      <c r="J365" s="13" t="s">
        <v>878</v>
      </c>
      <c r="K365" s="13" t="s">
        <v>868</v>
      </c>
      <c r="L365" s="1" t="s">
        <v>845</v>
      </c>
      <c r="M365" s="1" t="s">
        <v>846</v>
      </c>
      <c r="N365" s="17" t="s">
        <v>847</v>
      </c>
      <c r="O365" s="1" t="s">
        <v>848</v>
      </c>
      <c r="P365" s="20" t="e">
        <f>#REF!*#REF!</f>
        <v>#REF!</v>
      </c>
      <c r="Q365" s="21" t="e">
        <f>#REF!-P365</f>
        <v>#REF!</v>
      </c>
      <c r="R365" s="21" t="e">
        <f t="shared" si="11"/>
        <v>#REF!</v>
      </c>
    </row>
    <row r="366" spans="1:18" ht="42.75" x14ac:dyDescent="0.25">
      <c r="A366" s="12">
        <f t="shared" si="10"/>
        <v>352</v>
      </c>
      <c r="B366" s="16" t="s">
        <v>722</v>
      </c>
      <c r="C366" s="16">
        <v>10</v>
      </c>
      <c r="D366" s="14" t="s">
        <v>331</v>
      </c>
      <c r="E366" s="15">
        <v>2017</v>
      </c>
      <c r="F366" s="13" t="s">
        <v>286</v>
      </c>
      <c r="G366" s="15">
        <v>1</v>
      </c>
      <c r="H366" s="38">
        <v>49188.5625</v>
      </c>
      <c r="I366" s="38">
        <v>49188.5625</v>
      </c>
      <c r="J366" s="13" t="s">
        <v>878</v>
      </c>
      <c r="K366" s="13" t="s">
        <v>868</v>
      </c>
      <c r="L366" s="1" t="s">
        <v>845</v>
      </c>
      <c r="M366" s="1" t="s">
        <v>846</v>
      </c>
      <c r="N366" s="17" t="s">
        <v>847</v>
      </c>
      <c r="O366" s="1" t="s">
        <v>848</v>
      </c>
      <c r="P366" s="20" t="e">
        <f>#REF!*#REF!</f>
        <v>#REF!</v>
      </c>
      <c r="Q366" s="21" t="e">
        <f>#REF!-P366</f>
        <v>#REF!</v>
      </c>
      <c r="R366" s="21" t="e">
        <f t="shared" si="11"/>
        <v>#REF!</v>
      </c>
    </row>
    <row r="367" spans="1:18" ht="42.75" x14ac:dyDescent="0.25">
      <c r="A367" s="12">
        <f t="shared" si="10"/>
        <v>353</v>
      </c>
      <c r="B367" s="16" t="s">
        <v>723</v>
      </c>
      <c r="C367" s="16">
        <v>10</v>
      </c>
      <c r="D367" s="14" t="s">
        <v>332</v>
      </c>
      <c r="E367" s="15">
        <v>2012</v>
      </c>
      <c r="F367" s="13" t="s">
        <v>286</v>
      </c>
      <c r="G367" s="15">
        <v>1</v>
      </c>
      <c r="H367" s="38">
        <v>6061.4624999999996</v>
      </c>
      <c r="I367" s="38">
        <v>6061.4624999999996</v>
      </c>
      <c r="J367" s="13" t="s">
        <v>878</v>
      </c>
      <c r="K367" s="13" t="s">
        <v>868</v>
      </c>
      <c r="L367" s="1" t="s">
        <v>845</v>
      </c>
      <c r="M367" s="1" t="s">
        <v>846</v>
      </c>
      <c r="N367" s="17" t="s">
        <v>847</v>
      </c>
      <c r="O367" s="1" t="s">
        <v>848</v>
      </c>
      <c r="P367" s="20" t="e">
        <f>#REF!*#REF!</f>
        <v>#REF!</v>
      </c>
      <c r="Q367" s="21" t="e">
        <f>#REF!-P367</f>
        <v>#REF!</v>
      </c>
      <c r="R367" s="21" t="e">
        <f t="shared" si="11"/>
        <v>#REF!</v>
      </c>
    </row>
    <row r="368" spans="1:18" ht="42.75" x14ac:dyDescent="0.25">
      <c r="A368" s="12">
        <f t="shared" si="10"/>
        <v>354</v>
      </c>
      <c r="B368" s="4">
        <v>706187</v>
      </c>
      <c r="C368" s="3">
        <v>16</v>
      </c>
      <c r="D368" s="25" t="s">
        <v>806</v>
      </c>
      <c r="E368" s="3">
        <v>2009</v>
      </c>
      <c r="F368" s="13" t="s">
        <v>286</v>
      </c>
      <c r="G368" s="3">
        <v>1</v>
      </c>
      <c r="H368" s="39">
        <v>63040.327499999999</v>
      </c>
      <c r="I368" s="38">
        <v>63040.327499999999</v>
      </c>
      <c r="J368" s="13" t="s">
        <v>878</v>
      </c>
      <c r="K368" s="4" t="s">
        <v>876</v>
      </c>
      <c r="L368" s="1" t="s">
        <v>845</v>
      </c>
      <c r="M368" s="1" t="s">
        <v>846</v>
      </c>
      <c r="N368" s="17" t="s">
        <v>847</v>
      </c>
      <c r="O368" s="1" t="s">
        <v>848</v>
      </c>
      <c r="P368" s="20" t="e">
        <f>#REF!*#REF!</f>
        <v>#REF!</v>
      </c>
      <c r="Q368" s="21" t="e">
        <f>#REF!-P368</f>
        <v>#REF!</v>
      </c>
      <c r="R368" s="21" t="e">
        <f t="shared" si="11"/>
        <v>#REF!</v>
      </c>
    </row>
    <row r="369" spans="1:18" ht="42.75" x14ac:dyDescent="0.25">
      <c r="A369" s="12">
        <f t="shared" si="10"/>
        <v>355</v>
      </c>
      <c r="B369" s="4">
        <v>706301</v>
      </c>
      <c r="C369" s="3">
        <v>16</v>
      </c>
      <c r="D369" s="25" t="s">
        <v>806</v>
      </c>
      <c r="E369" s="3">
        <v>2009</v>
      </c>
      <c r="F369" s="13" t="s">
        <v>286</v>
      </c>
      <c r="G369" s="3">
        <v>1</v>
      </c>
      <c r="H369" s="39">
        <v>63040.319999999992</v>
      </c>
      <c r="I369" s="38">
        <v>63040.319999999992</v>
      </c>
      <c r="J369" s="13" t="s">
        <v>878</v>
      </c>
      <c r="K369" s="4" t="s">
        <v>876</v>
      </c>
      <c r="L369" s="1" t="s">
        <v>845</v>
      </c>
      <c r="M369" s="1" t="s">
        <v>846</v>
      </c>
      <c r="N369" s="17" t="s">
        <v>847</v>
      </c>
      <c r="O369" s="1" t="s">
        <v>848</v>
      </c>
      <c r="P369" s="20" t="e">
        <f>#REF!*#REF!</f>
        <v>#REF!</v>
      </c>
      <c r="Q369" s="21" t="e">
        <f>#REF!-P369</f>
        <v>#REF!</v>
      </c>
      <c r="R369" s="21" t="e">
        <f t="shared" si="11"/>
        <v>#REF!</v>
      </c>
    </row>
    <row r="370" spans="1:18" ht="42.75" x14ac:dyDescent="0.25">
      <c r="A370" s="12">
        <f t="shared" si="10"/>
        <v>356</v>
      </c>
      <c r="B370" s="16" t="s">
        <v>724</v>
      </c>
      <c r="C370" s="16">
        <v>10</v>
      </c>
      <c r="D370" s="14" t="s">
        <v>333</v>
      </c>
      <c r="E370" s="15">
        <v>2016</v>
      </c>
      <c r="F370" s="13" t="s">
        <v>286</v>
      </c>
      <c r="G370" s="15">
        <v>2</v>
      </c>
      <c r="H370" s="38">
        <v>921.12750000000005</v>
      </c>
      <c r="I370" s="38">
        <v>1842.2550000000001</v>
      </c>
      <c r="J370" s="13" t="s">
        <v>878</v>
      </c>
      <c r="K370" s="13" t="s">
        <v>838</v>
      </c>
      <c r="L370" s="1" t="s">
        <v>845</v>
      </c>
      <c r="M370" s="1" t="s">
        <v>846</v>
      </c>
      <c r="N370" s="17" t="s">
        <v>847</v>
      </c>
      <c r="O370" s="1" t="s">
        <v>848</v>
      </c>
      <c r="P370" s="20" t="e">
        <f>#REF!*#REF!</f>
        <v>#REF!</v>
      </c>
      <c r="Q370" s="21" t="e">
        <f>#REF!-P370</f>
        <v>#REF!</v>
      </c>
      <c r="R370" s="21" t="e">
        <f t="shared" si="11"/>
        <v>#REF!</v>
      </c>
    </row>
    <row r="371" spans="1:18" ht="42.75" x14ac:dyDescent="0.25">
      <c r="A371" s="12">
        <f t="shared" si="10"/>
        <v>357</v>
      </c>
      <c r="B371" s="16" t="s">
        <v>725</v>
      </c>
      <c r="C371" s="16">
        <v>10</v>
      </c>
      <c r="D371" s="14" t="s">
        <v>334</v>
      </c>
      <c r="E371" s="15">
        <v>2013</v>
      </c>
      <c r="F371" s="13" t="s">
        <v>286</v>
      </c>
      <c r="G371" s="15">
        <v>13</v>
      </c>
      <c r="H371" s="38">
        <v>914.16991071428572</v>
      </c>
      <c r="I371" s="38">
        <v>11884.208839285715</v>
      </c>
      <c r="J371" s="13" t="s">
        <v>878</v>
      </c>
      <c r="K371" s="13" t="s">
        <v>838</v>
      </c>
      <c r="L371" s="1" t="s">
        <v>845</v>
      </c>
      <c r="M371" s="1" t="s">
        <v>846</v>
      </c>
      <c r="N371" s="17" t="s">
        <v>847</v>
      </c>
      <c r="O371" s="1" t="s">
        <v>848</v>
      </c>
      <c r="P371" s="20" t="e">
        <f>#REF!*#REF!</f>
        <v>#REF!</v>
      </c>
      <c r="Q371" s="21" t="e">
        <f>#REF!-P371</f>
        <v>#REF!</v>
      </c>
      <c r="R371" s="21" t="e">
        <f t="shared" si="11"/>
        <v>#REF!</v>
      </c>
    </row>
    <row r="372" spans="1:18" ht="42.75" x14ac:dyDescent="0.25">
      <c r="A372" s="12">
        <f t="shared" si="10"/>
        <v>358</v>
      </c>
      <c r="B372" s="16" t="s">
        <v>726</v>
      </c>
      <c r="C372" s="16">
        <v>10</v>
      </c>
      <c r="D372" s="14" t="s">
        <v>335</v>
      </c>
      <c r="E372" s="15">
        <v>2011</v>
      </c>
      <c r="F372" s="13" t="s">
        <v>286</v>
      </c>
      <c r="G372" s="15">
        <v>2</v>
      </c>
      <c r="H372" s="38">
        <v>915.74624999999992</v>
      </c>
      <c r="I372" s="38">
        <v>1831.4924999999998</v>
      </c>
      <c r="J372" s="13" t="s">
        <v>878</v>
      </c>
      <c r="K372" s="13" t="s">
        <v>838</v>
      </c>
      <c r="L372" s="1" t="s">
        <v>845</v>
      </c>
      <c r="M372" s="1" t="s">
        <v>846</v>
      </c>
      <c r="N372" s="17" t="s">
        <v>847</v>
      </c>
      <c r="O372" s="1" t="s">
        <v>848</v>
      </c>
      <c r="P372" s="20" t="e">
        <f>#REF!*#REF!</f>
        <v>#REF!</v>
      </c>
      <c r="Q372" s="21" t="e">
        <f>#REF!-P372</f>
        <v>#REF!</v>
      </c>
      <c r="R372" s="21" t="e">
        <f t="shared" si="11"/>
        <v>#REF!</v>
      </c>
    </row>
    <row r="373" spans="1:18" ht="42.75" x14ac:dyDescent="0.25">
      <c r="A373" s="12">
        <f t="shared" si="10"/>
        <v>359</v>
      </c>
      <c r="B373" s="16" t="s">
        <v>727</v>
      </c>
      <c r="C373" s="16">
        <v>10</v>
      </c>
      <c r="D373" s="14" t="s">
        <v>336</v>
      </c>
      <c r="E373" s="15">
        <v>2013</v>
      </c>
      <c r="F373" s="13" t="s">
        <v>286</v>
      </c>
      <c r="G373" s="15">
        <v>10</v>
      </c>
      <c r="H373" s="38">
        <v>1247.4375</v>
      </c>
      <c r="I373" s="38">
        <v>12474.375</v>
      </c>
      <c r="J373" s="13" t="s">
        <v>878</v>
      </c>
      <c r="K373" s="13" t="s">
        <v>838</v>
      </c>
      <c r="L373" s="1" t="s">
        <v>845</v>
      </c>
      <c r="M373" s="1" t="s">
        <v>846</v>
      </c>
      <c r="N373" s="17" t="s">
        <v>847</v>
      </c>
      <c r="O373" s="1" t="s">
        <v>848</v>
      </c>
      <c r="P373" s="20" t="e">
        <f>#REF!*#REF!</f>
        <v>#REF!</v>
      </c>
      <c r="Q373" s="21" t="e">
        <f>#REF!-P373</f>
        <v>#REF!</v>
      </c>
      <c r="R373" s="21" t="e">
        <f t="shared" si="11"/>
        <v>#REF!</v>
      </c>
    </row>
    <row r="374" spans="1:18" ht="42.75" x14ac:dyDescent="0.25">
      <c r="A374" s="12">
        <f t="shared" si="10"/>
        <v>360</v>
      </c>
      <c r="B374" s="16" t="s">
        <v>728</v>
      </c>
      <c r="C374" s="16">
        <v>10</v>
      </c>
      <c r="D374" s="14" t="s">
        <v>337</v>
      </c>
      <c r="E374" s="15">
        <v>2012</v>
      </c>
      <c r="F374" s="13" t="s">
        <v>286</v>
      </c>
      <c r="G374" s="15">
        <v>3</v>
      </c>
      <c r="H374" s="38">
        <v>1518.63</v>
      </c>
      <c r="I374" s="38">
        <v>4555.8900000000003</v>
      </c>
      <c r="J374" s="13" t="s">
        <v>878</v>
      </c>
      <c r="K374" s="13" t="s">
        <v>838</v>
      </c>
      <c r="L374" s="1" t="s">
        <v>845</v>
      </c>
      <c r="M374" s="1" t="s">
        <v>846</v>
      </c>
      <c r="N374" s="17" t="s">
        <v>847</v>
      </c>
      <c r="O374" s="1" t="s">
        <v>848</v>
      </c>
      <c r="P374" s="20" t="e">
        <f>#REF!*#REF!</f>
        <v>#REF!</v>
      </c>
      <c r="Q374" s="21" t="e">
        <f>#REF!-P374</f>
        <v>#REF!</v>
      </c>
      <c r="R374" s="21" t="e">
        <f t="shared" si="11"/>
        <v>#REF!</v>
      </c>
    </row>
    <row r="375" spans="1:18" ht="42.75" x14ac:dyDescent="0.25">
      <c r="A375" s="12">
        <f t="shared" si="10"/>
        <v>361</v>
      </c>
      <c r="B375" s="16" t="s">
        <v>729</v>
      </c>
      <c r="C375" s="16">
        <v>10</v>
      </c>
      <c r="D375" s="14" t="s">
        <v>338</v>
      </c>
      <c r="E375" s="15">
        <v>2017</v>
      </c>
      <c r="F375" s="13" t="s">
        <v>286</v>
      </c>
      <c r="G375" s="15">
        <v>2</v>
      </c>
      <c r="H375" s="38">
        <v>28336.897499999999</v>
      </c>
      <c r="I375" s="38">
        <v>56673.794999999998</v>
      </c>
      <c r="J375" s="13" t="s">
        <v>878</v>
      </c>
      <c r="K375" s="13" t="s">
        <v>838</v>
      </c>
      <c r="L375" s="1" t="s">
        <v>845</v>
      </c>
      <c r="M375" s="1" t="s">
        <v>846</v>
      </c>
      <c r="N375" s="17" t="s">
        <v>847</v>
      </c>
      <c r="O375" s="1" t="s">
        <v>848</v>
      </c>
      <c r="P375" s="20" t="e">
        <f>#REF!*#REF!</f>
        <v>#REF!</v>
      </c>
      <c r="Q375" s="21" t="e">
        <f>#REF!-P375</f>
        <v>#REF!</v>
      </c>
      <c r="R375" s="21" t="e">
        <f t="shared" si="11"/>
        <v>#REF!</v>
      </c>
    </row>
    <row r="376" spans="1:18" ht="42.75" x14ac:dyDescent="0.25">
      <c r="A376" s="12">
        <f t="shared" si="10"/>
        <v>362</v>
      </c>
      <c r="B376" s="16" t="s">
        <v>730</v>
      </c>
      <c r="C376" s="16">
        <v>10</v>
      </c>
      <c r="D376" s="14" t="s">
        <v>339</v>
      </c>
      <c r="E376" s="15">
        <v>2012</v>
      </c>
      <c r="F376" s="13" t="s">
        <v>286</v>
      </c>
      <c r="G376" s="15">
        <v>10</v>
      </c>
      <c r="H376" s="38">
        <v>1445.1892499999999</v>
      </c>
      <c r="I376" s="38">
        <v>14451.892499999998</v>
      </c>
      <c r="J376" s="13" t="s">
        <v>878</v>
      </c>
      <c r="K376" s="13" t="s">
        <v>863</v>
      </c>
      <c r="L376" s="1" t="s">
        <v>845</v>
      </c>
      <c r="M376" s="1" t="s">
        <v>846</v>
      </c>
      <c r="N376" s="17" t="s">
        <v>847</v>
      </c>
      <c r="O376" s="1" t="s">
        <v>848</v>
      </c>
      <c r="P376" s="20" t="e">
        <f>#REF!*#REF!</f>
        <v>#REF!</v>
      </c>
      <c r="Q376" s="21" t="e">
        <f>#REF!-P376</f>
        <v>#REF!</v>
      </c>
      <c r="R376" s="21" t="e">
        <f t="shared" si="11"/>
        <v>#REF!</v>
      </c>
    </row>
    <row r="377" spans="1:18" ht="42.75" x14ac:dyDescent="0.25">
      <c r="A377" s="12">
        <f t="shared" si="10"/>
        <v>363</v>
      </c>
      <c r="B377" s="16" t="s">
        <v>731</v>
      </c>
      <c r="C377" s="16">
        <v>10</v>
      </c>
      <c r="D377" s="14" t="s">
        <v>340</v>
      </c>
      <c r="E377" s="15">
        <v>2016</v>
      </c>
      <c r="F377" s="13" t="s">
        <v>286</v>
      </c>
      <c r="G377" s="15">
        <v>47</v>
      </c>
      <c r="H377" s="38">
        <v>316.28872340425534</v>
      </c>
      <c r="I377" s="38">
        <v>10200</v>
      </c>
      <c r="J377" s="13" t="s">
        <v>878</v>
      </c>
      <c r="K377" s="13" t="s">
        <v>863</v>
      </c>
      <c r="L377" s="1" t="s">
        <v>845</v>
      </c>
      <c r="M377" s="1" t="s">
        <v>846</v>
      </c>
      <c r="N377" s="17" t="s">
        <v>847</v>
      </c>
      <c r="O377" s="1" t="s">
        <v>848</v>
      </c>
      <c r="P377" s="20" t="e">
        <f>#REF!*#REF!</f>
        <v>#REF!</v>
      </c>
      <c r="Q377" s="21" t="e">
        <f>#REF!-P377</f>
        <v>#REF!</v>
      </c>
      <c r="R377" s="21" t="e">
        <f t="shared" si="11"/>
        <v>#REF!</v>
      </c>
    </row>
    <row r="378" spans="1:18" ht="42.75" x14ac:dyDescent="0.25">
      <c r="A378" s="12">
        <f t="shared" si="10"/>
        <v>364</v>
      </c>
      <c r="B378" s="16" t="s">
        <v>732</v>
      </c>
      <c r="C378" s="16">
        <v>10</v>
      </c>
      <c r="D378" s="14" t="s">
        <v>341</v>
      </c>
      <c r="E378" s="15">
        <v>2014</v>
      </c>
      <c r="F378" s="13" t="s">
        <v>286</v>
      </c>
      <c r="G378" s="15">
        <v>6</v>
      </c>
      <c r="H378" s="38">
        <v>1327.92</v>
      </c>
      <c r="I378" s="38">
        <v>7967.52</v>
      </c>
      <c r="J378" s="13" t="s">
        <v>878</v>
      </c>
      <c r="K378" s="13" t="s">
        <v>863</v>
      </c>
      <c r="L378" s="1" t="s">
        <v>845</v>
      </c>
      <c r="M378" s="1" t="s">
        <v>846</v>
      </c>
      <c r="N378" s="17" t="s">
        <v>847</v>
      </c>
      <c r="O378" s="1" t="s">
        <v>848</v>
      </c>
      <c r="P378" s="20" t="e">
        <f>#REF!*#REF!</f>
        <v>#REF!</v>
      </c>
      <c r="Q378" s="21" t="e">
        <f>#REF!-P378</f>
        <v>#REF!</v>
      </c>
      <c r="R378" s="21" t="e">
        <f t="shared" si="11"/>
        <v>#REF!</v>
      </c>
    </row>
    <row r="379" spans="1:18" ht="42.75" x14ac:dyDescent="0.25">
      <c r="A379" s="12">
        <f t="shared" si="10"/>
        <v>365</v>
      </c>
      <c r="B379" s="16" t="s">
        <v>733</v>
      </c>
      <c r="C379" s="16">
        <v>10</v>
      </c>
      <c r="D379" s="14" t="s">
        <v>342</v>
      </c>
      <c r="E379" s="15">
        <v>2010</v>
      </c>
      <c r="F379" s="13" t="s">
        <v>286</v>
      </c>
      <c r="G379" s="15">
        <v>21</v>
      </c>
      <c r="H379" s="38">
        <v>762.54071428571422</v>
      </c>
      <c r="I379" s="38">
        <v>16013.354999999998</v>
      </c>
      <c r="J379" s="13" t="s">
        <v>878</v>
      </c>
      <c r="K379" s="4" t="s">
        <v>287</v>
      </c>
      <c r="L379" s="1" t="s">
        <v>845</v>
      </c>
      <c r="M379" s="1" t="s">
        <v>870</v>
      </c>
      <c r="N379" s="17" t="s">
        <v>847</v>
      </c>
      <c r="O379" s="1" t="s">
        <v>848</v>
      </c>
      <c r="P379" s="20" t="e">
        <f>#REF!*#REF!</f>
        <v>#REF!</v>
      </c>
      <c r="Q379" s="21" t="e">
        <f>#REF!-P379</f>
        <v>#REF!</v>
      </c>
      <c r="R379" s="21" t="e">
        <f t="shared" si="11"/>
        <v>#REF!</v>
      </c>
    </row>
    <row r="380" spans="1:18" ht="42.75" x14ac:dyDescent="0.25">
      <c r="A380" s="12">
        <f t="shared" si="10"/>
        <v>366</v>
      </c>
      <c r="B380" s="16" t="s">
        <v>734</v>
      </c>
      <c r="C380" s="16">
        <v>10</v>
      </c>
      <c r="D380" s="14" t="s">
        <v>343</v>
      </c>
      <c r="E380" s="15">
        <v>2013</v>
      </c>
      <c r="F380" s="13" t="s">
        <v>286</v>
      </c>
      <c r="G380" s="15">
        <v>8</v>
      </c>
      <c r="H380" s="38">
        <v>507.44718750000004</v>
      </c>
      <c r="I380" s="38">
        <v>4059.5775000000003</v>
      </c>
      <c r="J380" s="13" t="s">
        <v>878</v>
      </c>
      <c r="K380" s="4" t="s">
        <v>287</v>
      </c>
      <c r="L380" s="1" t="s">
        <v>845</v>
      </c>
      <c r="M380" s="1" t="s">
        <v>870</v>
      </c>
      <c r="N380" s="17" t="s">
        <v>847</v>
      </c>
      <c r="O380" s="1" t="s">
        <v>848</v>
      </c>
      <c r="P380" s="20" t="e">
        <f>#REF!*#REF!</f>
        <v>#REF!</v>
      </c>
      <c r="Q380" s="21" t="e">
        <f>#REF!-P380</f>
        <v>#REF!</v>
      </c>
      <c r="R380" s="21" t="e">
        <f t="shared" si="11"/>
        <v>#REF!</v>
      </c>
    </row>
    <row r="381" spans="1:18" ht="42.75" x14ac:dyDescent="0.25">
      <c r="A381" s="12">
        <f t="shared" si="10"/>
        <v>367</v>
      </c>
      <c r="B381" s="16" t="s">
        <v>735</v>
      </c>
      <c r="C381" s="16">
        <v>10</v>
      </c>
      <c r="D381" s="14" t="s">
        <v>344</v>
      </c>
      <c r="E381" s="15">
        <v>2017</v>
      </c>
      <c r="F381" s="13" t="s">
        <v>286</v>
      </c>
      <c r="G381" s="15">
        <v>4</v>
      </c>
      <c r="H381" s="38">
        <v>448.68</v>
      </c>
      <c r="I381" s="38">
        <v>1794.72</v>
      </c>
      <c r="J381" s="13" t="s">
        <v>878</v>
      </c>
      <c r="K381" s="13" t="s">
        <v>287</v>
      </c>
      <c r="L381" s="1" t="s">
        <v>845</v>
      </c>
      <c r="M381" s="1" t="s">
        <v>846</v>
      </c>
      <c r="N381" s="17" t="s">
        <v>847</v>
      </c>
      <c r="O381" s="1" t="s">
        <v>848</v>
      </c>
      <c r="P381" s="20" t="e">
        <f>#REF!*#REF!</f>
        <v>#REF!</v>
      </c>
      <c r="Q381" s="21" t="e">
        <f>#REF!-P381</f>
        <v>#REF!</v>
      </c>
      <c r="R381" s="21" t="e">
        <f t="shared" si="11"/>
        <v>#REF!</v>
      </c>
    </row>
    <row r="382" spans="1:18" ht="42.75" x14ac:dyDescent="0.25">
      <c r="A382" s="12">
        <f t="shared" si="10"/>
        <v>368</v>
      </c>
      <c r="B382" s="16" t="s">
        <v>736</v>
      </c>
      <c r="C382" s="16">
        <v>10</v>
      </c>
      <c r="D382" s="14" t="s">
        <v>345</v>
      </c>
      <c r="E382" s="15">
        <v>2011</v>
      </c>
      <c r="F382" s="13" t="s">
        <v>286</v>
      </c>
      <c r="G382" s="15">
        <v>1</v>
      </c>
      <c r="H382" s="38">
        <v>2282.2200000000003</v>
      </c>
      <c r="I382" s="38">
        <v>2282.2200000000003</v>
      </c>
      <c r="J382" s="13" t="s">
        <v>878</v>
      </c>
      <c r="K382" s="13" t="s">
        <v>863</v>
      </c>
      <c r="L382" s="1" t="s">
        <v>845</v>
      </c>
      <c r="M382" s="1" t="s">
        <v>846</v>
      </c>
      <c r="N382" s="17" t="s">
        <v>847</v>
      </c>
      <c r="O382" s="1" t="s">
        <v>848</v>
      </c>
      <c r="P382" s="20" t="e">
        <f>#REF!*#REF!</f>
        <v>#REF!</v>
      </c>
      <c r="Q382" s="21" t="e">
        <f>#REF!-P382</f>
        <v>#REF!</v>
      </c>
      <c r="R382" s="21" t="e">
        <f t="shared" si="11"/>
        <v>#REF!</v>
      </c>
    </row>
    <row r="383" spans="1:18" ht="42.75" x14ac:dyDescent="0.25">
      <c r="A383" s="12">
        <f t="shared" si="10"/>
        <v>369</v>
      </c>
      <c r="B383" s="16" t="s">
        <v>737</v>
      </c>
      <c r="C383" s="16">
        <v>10</v>
      </c>
      <c r="D383" s="14" t="s">
        <v>346</v>
      </c>
      <c r="E383" s="15">
        <v>2013</v>
      </c>
      <c r="F383" s="13" t="s">
        <v>286</v>
      </c>
      <c r="G383" s="15">
        <v>8</v>
      </c>
      <c r="H383" s="38">
        <v>366.890625</v>
      </c>
      <c r="I383" s="38">
        <v>2935.125</v>
      </c>
      <c r="J383" s="13" t="s">
        <v>878</v>
      </c>
      <c r="K383" s="13" t="s">
        <v>863</v>
      </c>
      <c r="L383" s="1" t="s">
        <v>845</v>
      </c>
      <c r="M383" s="1" t="s">
        <v>846</v>
      </c>
      <c r="N383" s="17" t="s">
        <v>847</v>
      </c>
      <c r="O383" s="1" t="s">
        <v>848</v>
      </c>
      <c r="P383" s="20" t="e">
        <f>#REF!*#REF!</f>
        <v>#REF!</v>
      </c>
      <c r="Q383" s="21" t="e">
        <f>#REF!-P383</f>
        <v>#REF!</v>
      </c>
      <c r="R383" s="21" t="e">
        <f t="shared" si="11"/>
        <v>#REF!</v>
      </c>
    </row>
    <row r="384" spans="1:18" ht="42.75" x14ac:dyDescent="0.25">
      <c r="A384" s="12">
        <f t="shared" si="10"/>
        <v>370</v>
      </c>
      <c r="B384" s="16" t="s">
        <v>738</v>
      </c>
      <c r="C384" s="16">
        <v>10</v>
      </c>
      <c r="D384" s="14" t="s">
        <v>347</v>
      </c>
      <c r="E384" s="15">
        <v>2010</v>
      </c>
      <c r="F384" s="13" t="s">
        <v>286</v>
      </c>
      <c r="G384" s="15">
        <v>2</v>
      </c>
      <c r="H384" s="38">
        <v>1367.7937499999998</v>
      </c>
      <c r="I384" s="38">
        <v>2735.5874999999996</v>
      </c>
      <c r="J384" s="13" t="s">
        <v>878</v>
      </c>
      <c r="K384" s="13" t="s">
        <v>863</v>
      </c>
      <c r="L384" s="1" t="s">
        <v>845</v>
      </c>
      <c r="M384" s="1" t="s">
        <v>846</v>
      </c>
      <c r="N384" s="17" t="s">
        <v>847</v>
      </c>
      <c r="O384" s="1" t="s">
        <v>848</v>
      </c>
      <c r="P384" s="21" t="e">
        <f>#REF!*#REF!</f>
        <v>#REF!</v>
      </c>
      <c r="Q384" s="21" t="e">
        <f>#REF!-P384</f>
        <v>#REF!</v>
      </c>
      <c r="R384" s="21" t="e">
        <f t="shared" si="11"/>
        <v>#REF!</v>
      </c>
    </row>
    <row r="385" spans="1:18" ht="42.75" x14ac:dyDescent="0.25">
      <c r="A385" s="12">
        <f t="shared" si="10"/>
        <v>371</v>
      </c>
      <c r="B385" s="16" t="s">
        <v>739</v>
      </c>
      <c r="C385" s="16">
        <v>10</v>
      </c>
      <c r="D385" s="14" t="s">
        <v>348</v>
      </c>
      <c r="E385" s="15">
        <v>2010</v>
      </c>
      <c r="F385" s="13" t="s">
        <v>286</v>
      </c>
      <c r="G385" s="15">
        <v>6</v>
      </c>
      <c r="H385" s="38">
        <v>441.38249999999999</v>
      </c>
      <c r="I385" s="38">
        <v>2648.2950000000001</v>
      </c>
      <c r="J385" s="13" t="s">
        <v>878</v>
      </c>
      <c r="K385" s="13" t="s">
        <v>863</v>
      </c>
      <c r="L385" s="1" t="s">
        <v>845</v>
      </c>
      <c r="M385" s="1" t="s">
        <v>846</v>
      </c>
      <c r="N385" s="17" t="s">
        <v>847</v>
      </c>
      <c r="O385" s="1" t="s">
        <v>848</v>
      </c>
      <c r="P385" s="20" t="e">
        <f>#REF!*#REF!</f>
        <v>#REF!</v>
      </c>
      <c r="Q385" s="21" t="e">
        <f>#REF!-P385</f>
        <v>#REF!</v>
      </c>
      <c r="R385" s="21" t="e">
        <f t="shared" si="11"/>
        <v>#REF!</v>
      </c>
    </row>
    <row r="386" spans="1:18" ht="42.75" x14ac:dyDescent="0.25">
      <c r="A386" s="12">
        <f t="shared" si="10"/>
        <v>372</v>
      </c>
      <c r="B386" s="16" t="s">
        <v>740</v>
      </c>
      <c r="C386" s="16">
        <v>10</v>
      </c>
      <c r="D386" s="14" t="s">
        <v>349</v>
      </c>
      <c r="E386" s="15">
        <v>2014</v>
      </c>
      <c r="F386" s="13" t="s">
        <v>286</v>
      </c>
      <c r="G386" s="15">
        <v>2</v>
      </c>
      <c r="H386" s="38">
        <v>167259.03375</v>
      </c>
      <c r="I386" s="38">
        <v>334518.0675</v>
      </c>
      <c r="J386" s="13" t="s">
        <v>878</v>
      </c>
      <c r="K386" s="13" t="s">
        <v>838</v>
      </c>
      <c r="L386" s="1" t="s">
        <v>845</v>
      </c>
      <c r="M386" s="1" t="s">
        <v>846</v>
      </c>
      <c r="N386" s="17" t="s">
        <v>847</v>
      </c>
      <c r="O386" s="1" t="s">
        <v>848</v>
      </c>
      <c r="P386" s="20" t="e">
        <f>#REF!*#REF!</f>
        <v>#REF!</v>
      </c>
      <c r="Q386" s="21" t="e">
        <f>#REF!-P386</f>
        <v>#REF!</v>
      </c>
      <c r="R386" s="21" t="e">
        <f t="shared" si="11"/>
        <v>#REF!</v>
      </c>
    </row>
    <row r="387" spans="1:18" ht="42.75" x14ac:dyDescent="0.25">
      <c r="A387" s="12">
        <f t="shared" si="10"/>
        <v>373</v>
      </c>
      <c r="B387" s="1" t="s">
        <v>832</v>
      </c>
      <c r="C387" s="3">
        <v>16</v>
      </c>
      <c r="D387" s="25" t="s">
        <v>807</v>
      </c>
      <c r="E387" s="3">
        <v>2018</v>
      </c>
      <c r="F387" s="13" t="s">
        <v>286</v>
      </c>
      <c r="G387" s="3">
        <v>1</v>
      </c>
      <c r="H387" s="39">
        <v>50249.002500000002</v>
      </c>
      <c r="I387" s="38">
        <v>50249.002500000002</v>
      </c>
      <c r="J387" s="13" t="s">
        <v>878</v>
      </c>
      <c r="K387" s="13" t="s">
        <v>838</v>
      </c>
      <c r="L387" s="1" t="s">
        <v>845</v>
      </c>
      <c r="M387" s="1" t="s">
        <v>846</v>
      </c>
      <c r="N387" s="17" t="s">
        <v>847</v>
      </c>
      <c r="O387" s="1" t="s">
        <v>848</v>
      </c>
      <c r="P387" s="20" t="e">
        <f>#REF!*#REF!</f>
        <v>#REF!</v>
      </c>
      <c r="Q387" s="21" t="e">
        <f>#REF!-P387</f>
        <v>#REF!</v>
      </c>
      <c r="R387" s="21" t="e">
        <f t="shared" si="11"/>
        <v>#REF!</v>
      </c>
    </row>
    <row r="388" spans="1:18" ht="42.75" x14ac:dyDescent="0.25">
      <c r="A388" s="12">
        <f t="shared" si="10"/>
        <v>374</v>
      </c>
      <c r="B388" s="16" t="s">
        <v>741</v>
      </c>
      <c r="C388" s="16">
        <v>10</v>
      </c>
      <c r="D388" s="14" t="s">
        <v>350</v>
      </c>
      <c r="E388" s="15">
        <v>2010</v>
      </c>
      <c r="F388" s="13" t="s">
        <v>286</v>
      </c>
      <c r="G388" s="15">
        <v>1</v>
      </c>
      <c r="H388" s="38">
        <v>25900.5825</v>
      </c>
      <c r="I388" s="38">
        <v>25900.5825</v>
      </c>
      <c r="J388" s="13" t="s">
        <v>878</v>
      </c>
      <c r="K388" s="13" t="s">
        <v>837</v>
      </c>
      <c r="L388" s="1" t="s">
        <v>845</v>
      </c>
      <c r="M388" s="1" t="s">
        <v>846</v>
      </c>
      <c r="N388" s="17" t="s">
        <v>847</v>
      </c>
      <c r="O388" s="1" t="s">
        <v>848</v>
      </c>
      <c r="P388" s="20" t="e">
        <f>#REF!*#REF!</f>
        <v>#REF!</v>
      </c>
      <c r="Q388" s="21" t="e">
        <f>#REF!-P388</f>
        <v>#REF!</v>
      </c>
      <c r="R388" s="21" t="e">
        <f t="shared" si="11"/>
        <v>#REF!</v>
      </c>
    </row>
    <row r="389" spans="1:18" ht="42.75" x14ac:dyDescent="0.25">
      <c r="A389" s="12">
        <f t="shared" si="10"/>
        <v>375</v>
      </c>
      <c r="B389" s="16" t="s">
        <v>742</v>
      </c>
      <c r="C389" s="16">
        <v>10</v>
      </c>
      <c r="D389" s="14" t="s">
        <v>351</v>
      </c>
      <c r="E389" s="15">
        <v>2011</v>
      </c>
      <c r="F389" s="13" t="s">
        <v>286</v>
      </c>
      <c r="G389" s="15">
        <v>1</v>
      </c>
      <c r="H389" s="38">
        <v>4220.5425000000005</v>
      </c>
      <c r="I389" s="38">
        <v>4220.5425000000005</v>
      </c>
      <c r="J389" s="13" t="s">
        <v>878</v>
      </c>
      <c r="K389" s="13" t="s">
        <v>864</v>
      </c>
      <c r="L389" s="1" t="s">
        <v>845</v>
      </c>
      <c r="M389" s="1" t="s">
        <v>846</v>
      </c>
      <c r="N389" s="17" t="s">
        <v>847</v>
      </c>
      <c r="O389" s="1" t="s">
        <v>848</v>
      </c>
      <c r="P389" s="20" t="e">
        <f>#REF!*#REF!</f>
        <v>#REF!</v>
      </c>
      <c r="Q389" s="21" t="e">
        <f>#REF!-P389</f>
        <v>#REF!</v>
      </c>
      <c r="R389" s="21" t="e">
        <f t="shared" si="11"/>
        <v>#REF!</v>
      </c>
    </row>
    <row r="390" spans="1:18" ht="42.75" x14ac:dyDescent="0.25">
      <c r="A390" s="12">
        <f t="shared" si="10"/>
        <v>376</v>
      </c>
      <c r="B390" s="16" t="s">
        <v>743</v>
      </c>
      <c r="C390" s="16">
        <v>10</v>
      </c>
      <c r="D390" s="14" t="s">
        <v>352</v>
      </c>
      <c r="E390" s="15">
        <v>2010</v>
      </c>
      <c r="F390" s="13" t="s">
        <v>286</v>
      </c>
      <c r="G390" s="15">
        <v>13</v>
      </c>
      <c r="H390" s="38">
        <v>252.90519230769229</v>
      </c>
      <c r="I390" s="38">
        <v>3287.7674999999999</v>
      </c>
      <c r="J390" s="13" t="s">
        <v>878</v>
      </c>
      <c r="K390" s="13" t="s">
        <v>863</v>
      </c>
      <c r="L390" s="1" t="s">
        <v>845</v>
      </c>
      <c r="M390" s="1" t="s">
        <v>846</v>
      </c>
      <c r="N390" s="17" t="s">
        <v>847</v>
      </c>
      <c r="O390" s="1" t="s">
        <v>848</v>
      </c>
      <c r="P390" s="20" t="e">
        <f>#REF!*#REF!</f>
        <v>#REF!</v>
      </c>
      <c r="Q390" s="21" t="e">
        <f>#REF!-P390</f>
        <v>#REF!</v>
      </c>
      <c r="R390" s="21" t="e">
        <f t="shared" si="11"/>
        <v>#REF!</v>
      </c>
    </row>
    <row r="391" spans="1:18" ht="42.75" x14ac:dyDescent="0.25">
      <c r="A391" s="12">
        <f t="shared" si="10"/>
        <v>377</v>
      </c>
      <c r="B391" s="16" t="s">
        <v>744</v>
      </c>
      <c r="C391" s="16">
        <v>10</v>
      </c>
      <c r="D391" s="14" t="s">
        <v>353</v>
      </c>
      <c r="E391" s="15">
        <v>2010</v>
      </c>
      <c r="F391" s="13" t="s">
        <v>286</v>
      </c>
      <c r="G391" s="15">
        <v>15</v>
      </c>
      <c r="H391" s="38">
        <v>129.21699999999998</v>
      </c>
      <c r="I391" s="38">
        <v>1938.2549999999997</v>
      </c>
      <c r="J391" s="13" t="s">
        <v>878</v>
      </c>
      <c r="K391" s="13" t="s">
        <v>838</v>
      </c>
      <c r="L391" s="1" t="s">
        <v>845</v>
      </c>
      <c r="M391" s="1" t="s">
        <v>846</v>
      </c>
      <c r="N391" s="17" t="s">
        <v>847</v>
      </c>
      <c r="O391" s="1" t="s">
        <v>848</v>
      </c>
      <c r="P391" s="20" t="e">
        <f>#REF!*#REF!</f>
        <v>#REF!</v>
      </c>
      <c r="Q391" s="21" t="e">
        <f>#REF!-P391</f>
        <v>#REF!</v>
      </c>
      <c r="R391" s="21" t="e">
        <f t="shared" si="11"/>
        <v>#REF!</v>
      </c>
    </row>
    <row r="392" spans="1:18" ht="42.75" x14ac:dyDescent="0.25">
      <c r="A392" s="12">
        <f t="shared" si="10"/>
        <v>378</v>
      </c>
      <c r="B392" s="16" t="s">
        <v>745</v>
      </c>
      <c r="C392" s="16">
        <v>10</v>
      </c>
      <c r="D392" s="14" t="s">
        <v>354</v>
      </c>
      <c r="E392" s="15">
        <v>2014</v>
      </c>
      <c r="F392" s="13" t="s">
        <v>286</v>
      </c>
      <c r="G392" s="15">
        <v>2</v>
      </c>
      <c r="H392" s="38">
        <v>17855.895</v>
      </c>
      <c r="I392" s="38">
        <v>35711.79</v>
      </c>
      <c r="J392" s="13" t="s">
        <v>878</v>
      </c>
      <c r="K392" s="13" t="s">
        <v>864</v>
      </c>
      <c r="L392" s="1" t="s">
        <v>845</v>
      </c>
      <c r="M392" s="1" t="s">
        <v>846</v>
      </c>
      <c r="N392" s="17" t="s">
        <v>847</v>
      </c>
      <c r="O392" s="1" t="s">
        <v>848</v>
      </c>
      <c r="P392" s="20" t="e">
        <f>#REF!*#REF!</f>
        <v>#REF!</v>
      </c>
      <c r="Q392" s="21" t="e">
        <f>#REF!-P392</f>
        <v>#REF!</v>
      </c>
      <c r="R392" s="21" t="e">
        <f t="shared" si="11"/>
        <v>#REF!</v>
      </c>
    </row>
    <row r="393" spans="1:18" ht="42.75" x14ac:dyDescent="0.25">
      <c r="A393" s="12">
        <f t="shared" si="10"/>
        <v>379</v>
      </c>
      <c r="B393" s="6" t="s">
        <v>859</v>
      </c>
      <c r="C393" s="16">
        <v>10</v>
      </c>
      <c r="D393" s="14" t="s">
        <v>355</v>
      </c>
      <c r="E393" s="15">
        <v>2014</v>
      </c>
      <c r="F393" s="13" t="s">
        <v>286</v>
      </c>
      <c r="G393" s="15">
        <v>4</v>
      </c>
      <c r="H393" s="38">
        <v>42520.246874999997</v>
      </c>
      <c r="I393" s="38">
        <v>170080.98749999999</v>
      </c>
      <c r="J393" s="13" t="s">
        <v>878</v>
      </c>
      <c r="K393" s="15" t="s">
        <v>837</v>
      </c>
      <c r="L393" s="1" t="s">
        <v>845</v>
      </c>
      <c r="M393" s="1" t="s">
        <v>846</v>
      </c>
      <c r="N393" s="17" t="s">
        <v>847</v>
      </c>
      <c r="O393" s="1" t="s">
        <v>848</v>
      </c>
      <c r="P393" s="20" t="e">
        <f>#REF!*#REF!</f>
        <v>#REF!</v>
      </c>
      <c r="Q393" s="21" t="e">
        <f>#REF!-P393</f>
        <v>#REF!</v>
      </c>
      <c r="R393" s="21" t="e">
        <f t="shared" si="11"/>
        <v>#REF!</v>
      </c>
    </row>
    <row r="394" spans="1:18" ht="42.75" x14ac:dyDescent="0.25">
      <c r="A394" s="12">
        <f t="shared" ref="A394:A445" si="12">A393+1</f>
        <v>380</v>
      </c>
      <c r="B394" s="16" t="s">
        <v>746</v>
      </c>
      <c r="C394" s="16">
        <v>10</v>
      </c>
      <c r="D394" s="14" t="s">
        <v>356</v>
      </c>
      <c r="E394" s="15">
        <v>2014</v>
      </c>
      <c r="F394" s="13" t="s">
        <v>286</v>
      </c>
      <c r="G394" s="15">
        <v>2</v>
      </c>
      <c r="H394" s="38">
        <v>2330.2350000000001</v>
      </c>
      <c r="I394" s="38">
        <v>4660.47</v>
      </c>
      <c r="J394" s="13" t="s">
        <v>878</v>
      </c>
      <c r="K394" s="13" t="s">
        <v>864</v>
      </c>
      <c r="L394" s="1" t="s">
        <v>845</v>
      </c>
      <c r="M394" s="1" t="s">
        <v>846</v>
      </c>
      <c r="N394" s="17" t="s">
        <v>847</v>
      </c>
      <c r="O394" s="1" t="s">
        <v>848</v>
      </c>
      <c r="P394" s="20" t="e">
        <f>#REF!*#REF!</f>
        <v>#REF!</v>
      </c>
      <c r="Q394" s="21" t="e">
        <f>#REF!-P394</f>
        <v>#REF!</v>
      </c>
      <c r="R394" s="21" t="e">
        <f t="shared" si="11"/>
        <v>#REF!</v>
      </c>
    </row>
    <row r="395" spans="1:18" ht="42.75" x14ac:dyDescent="0.25">
      <c r="A395" s="12">
        <f t="shared" si="12"/>
        <v>381</v>
      </c>
      <c r="B395" s="16" t="s">
        <v>747</v>
      </c>
      <c r="C395" s="16">
        <v>10</v>
      </c>
      <c r="D395" s="14" t="s">
        <v>357</v>
      </c>
      <c r="E395" s="15">
        <v>2011</v>
      </c>
      <c r="F395" s="13" t="s">
        <v>286</v>
      </c>
      <c r="G395" s="15">
        <v>4</v>
      </c>
      <c r="H395" s="38">
        <v>4211.4750000000004</v>
      </c>
      <c r="I395" s="38">
        <v>16845.900000000001</v>
      </c>
      <c r="J395" s="13" t="s">
        <v>878</v>
      </c>
      <c r="K395" s="13" t="s">
        <v>864</v>
      </c>
      <c r="L395" s="1" t="s">
        <v>845</v>
      </c>
      <c r="M395" s="1" t="s">
        <v>846</v>
      </c>
      <c r="N395" s="17" t="s">
        <v>847</v>
      </c>
      <c r="O395" s="1" t="s">
        <v>848</v>
      </c>
      <c r="P395" s="20" t="e">
        <f>#REF!*#REF!</f>
        <v>#REF!</v>
      </c>
      <c r="Q395" s="21" t="e">
        <f>#REF!-P395</f>
        <v>#REF!</v>
      </c>
      <c r="R395" s="21" t="e">
        <f t="shared" si="11"/>
        <v>#REF!</v>
      </c>
    </row>
    <row r="396" spans="1:18" ht="42.75" x14ac:dyDescent="0.25">
      <c r="A396" s="12">
        <f t="shared" si="12"/>
        <v>382</v>
      </c>
      <c r="B396" s="16" t="s">
        <v>748</v>
      </c>
      <c r="C396" s="16">
        <v>10</v>
      </c>
      <c r="D396" s="14" t="s">
        <v>358</v>
      </c>
      <c r="E396" s="15">
        <v>2016</v>
      </c>
      <c r="F396" s="13" t="s">
        <v>286</v>
      </c>
      <c r="G396" s="15">
        <v>2</v>
      </c>
      <c r="H396" s="38">
        <v>7711.6706250000007</v>
      </c>
      <c r="I396" s="38">
        <v>15423.341250000001</v>
      </c>
      <c r="J396" s="13" t="s">
        <v>878</v>
      </c>
      <c r="K396" s="13" t="s">
        <v>864</v>
      </c>
      <c r="L396" s="1" t="s">
        <v>845</v>
      </c>
      <c r="M396" s="1" t="s">
        <v>846</v>
      </c>
      <c r="N396" s="17" t="s">
        <v>847</v>
      </c>
      <c r="O396" s="1" t="s">
        <v>848</v>
      </c>
      <c r="P396" s="20" t="e">
        <f>#REF!*#REF!</f>
        <v>#REF!</v>
      </c>
      <c r="Q396" s="21" t="e">
        <f>#REF!-P396</f>
        <v>#REF!</v>
      </c>
      <c r="R396" s="21" t="e">
        <f t="shared" ref="R396:R445" si="13">I396-Q396</f>
        <v>#REF!</v>
      </c>
    </row>
    <row r="397" spans="1:18" ht="42.75" x14ac:dyDescent="0.25">
      <c r="A397" s="12">
        <f t="shared" si="12"/>
        <v>383</v>
      </c>
      <c r="B397" s="16" t="s">
        <v>749</v>
      </c>
      <c r="C397" s="16">
        <v>10</v>
      </c>
      <c r="D397" s="14" t="s">
        <v>359</v>
      </c>
      <c r="E397" s="15">
        <v>2011</v>
      </c>
      <c r="F397" s="13" t="s">
        <v>286</v>
      </c>
      <c r="G397" s="15">
        <v>4</v>
      </c>
      <c r="H397" s="38">
        <v>791.99624999999992</v>
      </c>
      <c r="I397" s="38">
        <v>3167.9849999999997</v>
      </c>
      <c r="J397" s="13" t="s">
        <v>878</v>
      </c>
      <c r="K397" s="13" t="s">
        <v>864</v>
      </c>
      <c r="L397" s="1" t="s">
        <v>845</v>
      </c>
      <c r="M397" s="1" t="s">
        <v>846</v>
      </c>
      <c r="N397" s="17" t="s">
        <v>847</v>
      </c>
      <c r="O397" s="1" t="s">
        <v>848</v>
      </c>
      <c r="P397" s="20" t="e">
        <f>#REF!*#REF!</f>
        <v>#REF!</v>
      </c>
      <c r="Q397" s="21" t="e">
        <f>#REF!-P397</f>
        <v>#REF!</v>
      </c>
      <c r="R397" s="21" t="e">
        <f t="shared" si="13"/>
        <v>#REF!</v>
      </c>
    </row>
    <row r="398" spans="1:18" ht="42.75" x14ac:dyDescent="0.25">
      <c r="A398" s="12">
        <f t="shared" si="12"/>
        <v>384</v>
      </c>
      <c r="B398" s="16" t="s">
        <v>750</v>
      </c>
      <c r="C398" s="16">
        <v>10</v>
      </c>
      <c r="D398" s="14" t="s">
        <v>360</v>
      </c>
      <c r="E398" s="15">
        <v>2016</v>
      </c>
      <c r="F398" s="13" t="s">
        <v>286</v>
      </c>
      <c r="G398" s="15">
        <v>7</v>
      </c>
      <c r="H398" s="38">
        <v>351.61928571428575</v>
      </c>
      <c r="I398" s="38">
        <v>2461.335</v>
      </c>
      <c r="J398" s="13" t="s">
        <v>878</v>
      </c>
      <c r="K398" s="13" t="s">
        <v>864</v>
      </c>
      <c r="L398" s="1" t="s">
        <v>845</v>
      </c>
      <c r="M398" s="1" t="s">
        <v>846</v>
      </c>
      <c r="N398" s="17" t="s">
        <v>847</v>
      </c>
      <c r="O398" s="1" t="s">
        <v>848</v>
      </c>
      <c r="P398" s="20" t="e">
        <f>#REF!*#REF!</f>
        <v>#REF!</v>
      </c>
      <c r="Q398" s="21" t="e">
        <f>#REF!-P398</f>
        <v>#REF!</v>
      </c>
      <c r="R398" s="21" t="e">
        <f t="shared" si="13"/>
        <v>#REF!</v>
      </c>
    </row>
    <row r="399" spans="1:18" ht="42.75" x14ac:dyDescent="0.25">
      <c r="A399" s="12">
        <f t="shared" si="12"/>
        <v>385</v>
      </c>
      <c r="B399" s="16" t="s">
        <v>751</v>
      </c>
      <c r="C399" s="16">
        <v>10</v>
      </c>
      <c r="D399" s="14" t="s">
        <v>361</v>
      </c>
      <c r="E399" s="15">
        <v>2016</v>
      </c>
      <c r="F399" s="13" t="s">
        <v>286</v>
      </c>
      <c r="G399" s="15">
        <v>4</v>
      </c>
      <c r="H399" s="38">
        <v>814.34625000000005</v>
      </c>
      <c r="I399" s="38">
        <v>3257.3850000000002</v>
      </c>
      <c r="J399" s="13" t="s">
        <v>878</v>
      </c>
      <c r="K399" s="13" t="s">
        <v>864</v>
      </c>
      <c r="L399" s="1" t="s">
        <v>845</v>
      </c>
      <c r="M399" s="1" t="s">
        <v>846</v>
      </c>
      <c r="N399" s="17" t="s">
        <v>847</v>
      </c>
      <c r="O399" s="1" t="s">
        <v>848</v>
      </c>
      <c r="P399" s="20" t="e">
        <f>#REF!*#REF!</f>
        <v>#REF!</v>
      </c>
      <c r="Q399" s="21" t="e">
        <f>#REF!-P399</f>
        <v>#REF!</v>
      </c>
      <c r="R399" s="21" t="e">
        <f t="shared" si="13"/>
        <v>#REF!</v>
      </c>
    </row>
    <row r="400" spans="1:18" ht="42.75" x14ac:dyDescent="0.25">
      <c r="A400" s="12">
        <f t="shared" si="12"/>
        <v>386</v>
      </c>
      <c r="B400" s="16" t="s">
        <v>752</v>
      </c>
      <c r="C400" s="16">
        <v>10</v>
      </c>
      <c r="D400" s="14" t="s">
        <v>362</v>
      </c>
      <c r="E400" s="15">
        <v>2017</v>
      </c>
      <c r="F400" s="13" t="s">
        <v>286</v>
      </c>
      <c r="G400" s="15">
        <v>1</v>
      </c>
      <c r="H400" s="38">
        <v>16196.25</v>
      </c>
      <c r="I400" s="38">
        <v>16196.25</v>
      </c>
      <c r="J400" s="13" t="s">
        <v>878</v>
      </c>
      <c r="K400" s="13" t="s">
        <v>864</v>
      </c>
      <c r="L400" s="1" t="s">
        <v>845</v>
      </c>
      <c r="M400" s="1" t="s">
        <v>846</v>
      </c>
      <c r="N400" s="17" t="s">
        <v>847</v>
      </c>
      <c r="O400" s="1" t="s">
        <v>848</v>
      </c>
      <c r="P400" s="20" t="e">
        <f>#REF!*#REF!</f>
        <v>#REF!</v>
      </c>
      <c r="Q400" s="21" t="e">
        <f>#REF!-P400</f>
        <v>#REF!</v>
      </c>
      <c r="R400" s="21" t="e">
        <f t="shared" si="13"/>
        <v>#REF!</v>
      </c>
    </row>
    <row r="401" spans="1:18" ht="42.75" x14ac:dyDescent="0.25">
      <c r="A401" s="12">
        <f t="shared" si="12"/>
        <v>387</v>
      </c>
      <c r="B401" s="16" t="s">
        <v>753</v>
      </c>
      <c r="C401" s="16">
        <v>10</v>
      </c>
      <c r="D401" s="14" t="s">
        <v>363</v>
      </c>
      <c r="E401" s="15">
        <v>2010</v>
      </c>
      <c r="F401" s="13" t="s">
        <v>286</v>
      </c>
      <c r="G401" s="15">
        <v>8</v>
      </c>
      <c r="H401" s="38">
        <v>211.52906250000001</v>
      </c>
      <c r="I401" s="38">
        <v>1692.2325000000001</v>
      </c>
      <c r="J401" s="13" t="s">
        <v>878</v>
      </c>
      <c r="K401" s="13" t="s">
        <v>864</v>
      </c>
      <c r="L401" s="1" t="s">
        <v>845</v>
      </c>
      <c r="M401" s="1" t="s">
        <v>846</v>
      </c>
      <c r="N401" s="17" t="s">
        <v>847</v>
      </c>
      <c r="O401" s="1" t="s">
        <v>848</v>
      </c>
      <c r="P401" s="20" t="e">
        <f>#REF!*#REF!</f>
        <v>#REF!</v>
      </c>
      <c r="Q401" s="21" t="e">
        <f>#REF!-P401</f>
        <v>#REF!</v>
      </c>
      <c r="R401" s="21" t="e">
        <f t="shared" si="13"/>
        <v>#REF!</v>
      </c>
    </row>
    <row r="402" spans="1:18" ht="42.75" x14ac:dyDescent="0.25">
      <c r="A402" s="12">
        <f t="shared" si="12"/>
        <v>388</v>
      </c>
      <c r="B402" s="28" t="s">
        <v>754</v>
      </c>
      <c r="C402" s="16">
        <v>10</v>
      </c>
      <c r="D402" s="14" t="s">
        <v>364</v>
      </c>
      <c r="E402" s="15">
        <v>2010</v>
      </c>
      <c r="F402" s="13" t="s">
        <v>286</v>
      </c>
      <c r="G402" s="15">
        <v>14</v>
      </c>
      <c r="H402" s="38">
        <v>292.42593750000003</v>
      </c>
      <c r="I402" s="38">
        <v>4093.9631250000002</v>
      </c>
      <c r="J402" s="13" t="s">
        <v>878</v>
      </c>
      <c r="K402" s="13" t="s">
        <v>864</v>
      </c>
      <c r="L402" s="1" t="s">
        <v>845</v>
      </c>
      <c r="M402" s="1" t="s">
        <v>846</v>
      </c>
      <c r="N402" s="17" t="s">
        <v>847</v>
      </c>
      <c r="O402" s="1" t="s">
        <v>848</v>
      </c>
      <c r="P402" s="20" t="e">
        <f>#REF!*#REF!</f>
        <v>#REF!</v>
      </c>
      <c r="Q402" s="21" t="e">
        <f>#REF!-P402</f>
        <v>#REF!</v>
      </c>
      <c r="R402" s="21" t="e">
        <f t="shared" si="13"/>
        <v>#REF!</v>
      </c>
    </row>
    <row r="403" spans="1:18" ht="42.75" x14ac:dyDescent="0.25">
      <c r="A403" s="12">
        <f t="shared" si="12"/>
        <v>389</v>
      </c>
      <c r="B403" s="28" t="s">
        <v>755</v>
      </c>
      <c r="C403" s="16">
        <v>10</v>
      </c>
      <c r="D403" s="14" t="s">
        <v>365</v>
      </c>
      <c r="E403" s="15">
        <v>2010</v>
      </c>
      <c r="F403" s="13" t="s">
        <v>286</v>
      </c>
      <c r="G403" s="15">
        <v>5</v>
      </c>
      <c r="H403" s="38">
        <v>19515.484499999999</v>
      </c>
      <c r="I403" s="38">
        <v>97577.422499999986</v>
      </c>
      <c r="J403" s="13" t="s">
        <v>878</v>
      </c>
      <c r="K403" s="13" t="s">
        <v>864</v>
      </c>
      <c r="L403" s="1" t="s">
        <v>845</v>
      </c>
      <c r="M403" s="1" t="s">
        <v>846</v>
      </c>
      <c r="N403" s="17" t="s">
        <v>847</v>
      </c>
      <c r="O403" s="1" t="s">
        <v>848</v>
      </c>
      <c r="P403" s="20" t="e">
        <f>#REF!*#REF!</f>
        <v>#REF!</v>
      </c>
      <c r="Q403" s="21" t="e">
        <f>#REF!-P403</f>
        <v>#REF!</v>
      </c>
      <c r="R403" s="21" t="e">
        <f t="shared" si="13"/>
        <v>#REF!</v>
      </c>
    </row>
    <row r="404" spans="1:18" ht="42.75" x14ac:dyDescent="0.25">
      <c r="A404" s="12">
        <f t="shared" si="12"/>
        <v>390</v>
      </c>
      <c r="B404" s="28" t="s">
        <v>756</v>
      </c>
      <c r="C404" s="16">
        <v>10</v>
      </c>
      <c r="D404" s="14" t="s">
        <v>366</v>
      </c>
      <c r="E404" s="15">
        <v>2010</v>
      </c>
      <c r="F404" s="13" t="s">
        <v>286</v>
      </c>
      <c r="G404" s="15">
        <v>2</v>
      </c>
      <c r="H404" s="38">
        <v>3696.7162499999999</v>
      </c>
      <c r="I404" s="38">
        <v>7393.4324999999999</v>
      </c>
      <c r="J404" s="13" t="s">
        <v>878</v>
      </c>
      <c r="K404" s="13" t="s">
        <v>864</v>
      </c>
      <c r="L404" s="1" t="s">
        <v>845</v>
      </c>
      <c r="M404" s="1" t="s">
        <v>870</v>
      </c>
      <c r="N404" s="17" t="s">
        <v>847</v>
      </c>
      <c r="O404" s="1" t="s">
        <v>848</v>
      </c>
      <c r="P404" s="20" t="e">
        <f>#REF!*#REF!</f>
        <v>#REF!</v>
      </c>
      <c r="Q404" s="21" t="e">
        <f>#REF!-P404</f>
        <v>#REF!</v>
      </c>
      <c r="R404" s="21" t="e">
        <f t="shared" si="13"/>
        <v>#REF!</v>
      </c>
    </row>
    <row r="405" spans="1:18" ht="42.75" x14ac:dyDescent="0.25">
      <c r="A405" s="12">
        <f t="shared" si="12"/>
        <v>391</v>
      </c>
      <c r="B405" s="28" t="s">
        <v>757</v>
      </c>
      <c r="C405" s="16">
        <v>10</v>
      </c>
      <c r="D405" s="14" t="s">
        <v>367</v>
      </c>
      <c r="E405" s="15">
        <v>2014</v>
      </c>
      <c r="F405" s="13" t="s">
        <v>286</v>
      </c>
      <c r="G405" s="15">
        <v>2</v>
      </c>
      <c r="H405" s="38">
        <v>2591.9850000000001</v>
      </c>
      <c r="I405" s="38">
        <v>5183.97</v>
      </c>
      <c r="J405" s="13" t="s">
        <v>878</v>
      </c>
      <c r="K405" s="13" t="s">
        <v>865</v>
      </c>
      <c r="L405" s="1" t="s">
        <v>845</v>
      </c>
      <c r="M405" s="1" t="s">
        <v>846</v>
      </c>
      <c r="N405" s="17" t="s">
        <v>847</v>
      </c>
      <c r="O405" s="1" t="s">
        <v>848</v>
      </c>
      <c r="P405" s="20" t="e">
        <f>#REF!*#REF!</f>
        <v>#REF!</v>
      </c>
      <c r="Q405" s="21" t="e">
        <f>#REF!-P405</f>
        <v>#REF!</v>
      </c>
      <c r="R405" s="21" t="e">
        <f t="shared" si="13"/>
        <v>#REF!</v>
      </c>
    </row>
    <row r="406" spans="1:18" ht="42.75" x14ac:dyDescent="0.25">
      <c r="A406" s="12">
        <f t="shared" si="12"/>
        <v>392</v>
      </c>
      <c r="B406" s="28" t="s">
        <v>758</v>
      </c>
      <c r="C406" s="16">
        <v>10</v>
      </c>
      <c r="D406" s="14" t="s">
        <v>368</v>
      </c>
      <c r="E406" s="15">
        <v>2013</v>
      </c>
      <c r="F406" s="13" t="s">
        <v>286</v>
      </c>
      <c r="G406" s="15">
        <v>2</v>
      </c>
      <c r="H406" s="38">
        <v>4859.8949999999995</v>
      </c>
      <c r="I406" s="38">
        <v>9719.7899999999991</v>
      </c>
      <c r="J406" s="13" t="s">
        <v>878</v>
      </c>
      <c r="K406" s="13" t="s">
        <v>865</v>
      </c>
      <c r="L406" s="1" t="s">
        <v>845</v>
      </c>
      <c r="M406" s="1" t="s">
        <v>846</v>
      </c>
      <c r="N406" s="17" t="s">
        <v>847</v>
      </c>
      <c r="O406" s="1" t="s">
        <v>848</v>
      </c>
      <c r="P406" s="20" t="e">
        <f>#REF!*#REF!</f>
        <v>#REF!</v>
      </c>
      <c r="Q406" s="21" t="e">
        <f>#REF!-P406</f>
        <v>#REF!</v>
      </c>
      <c r="R406" s="21" t="e">
        <f t="shared" si="13"/>
        <v>#REF!</v>
      </c>
    </row>
    <row r="407" spans="1:18" ht="42.75" x14ac:dyDescent="0.25">
      <c r="A407" s="12">
        <f t="shared" si="12"/>
        <v>393</v>
      </c>
      <c r="B407" s="28" t="s">
        <v>759</v>
      </c>
      <c r="C407" s="16">
        <v>10</v>
      </c>
      <c r="D407" s="14" t="s">
        <v>369</v>
      </c>
      <c r="E407" s="15">
        <v>2013</v>
      </c>
      <c r="F407" s="13" t="s">
        <v>286</v>
      </c>
      <c r="G407" s="15">
        <v>4</v>
      </c>
      <c r="H407" s="38">
        <v>19053.900000000001</v>
      </c>
      <c r="I407" s="38">
        <v>76215.600000000006</v>
      </c>
      <c r="J407" s="13" t="s">
        <v>878</v>
      </c>
      <c r="K407" s="13" t="s">
        <v>865</v>
      </c>
      <c r="L407" s="1" t="s">
        <v>845</v>
      </c>
      <c r="M407" s="1" t="s">
        <v>846</v>
      </c>
      <c r="N407" s="17" t="s">
        <v>847</v>
      </c>
      <c r="O407" s="1" t="s">
        <v>848</v>
      </c>
      <c r="P407" s="20" t="e">
        <f>#REF!*#REF!</f>
        <v>#REF!</v>
      </c>
      <c r="Q407" s="21" t="e">
        <f>#REF!-P407</f>
        <v>#REF!</v>
      </c>
      <c r="R407" s="21" t="e">
        <f t="shared" si="13"/>
        <v>#REF!</v>
      </c>
    </row>
    <row r="408" spans="1:18" ht="42.75" x14ac:dyDescent="0.25">
      <c r="A408" s="12">
        <f t="shared" si="12"/>
        <v>394</v>
      </c>
      <c r="B408" s="28" t="s">
        <v>760</v>
      </c>
      <c r="C408" s="16">
        <v>10</v>
      </c>
      <c r="D408" s="14" t="s">
        <v>370</v>
      </c>
      <c r="E408" s="15">
        <v>2013</v>
      </c>
      <c r="F408" s="13" t="s">
        <v>286</v>
      </c>
      <c r="G408" s="15">
        <v>2</v>
      </c>
      <c r="H408" s="38">
        <v>26276.955000000002</v>
      </c>
      <c r="I408" s="38">
        <v>52553.91</v>
      </c>
      <c r="J408" s="13" t="s">
        <v>878</v>
      </c>
      <c r="K408" s="13" t="s">
        <v>865</v>
      </c>
      <c r="L408" s="1" t="s">
        <v>845</v>
      </c>
      <c r="M408" s="1" t="s">
        <v>846</v>
      </c>
      <c r="N408" s="17" t="s">
        <v>847</v>
      </c>
      <c r="O408" s="1" t="s">
        <v>848</v>
      </c>
      <c r="P408" s="20" t="e">
        <f>#REF!*#REF!</f>
        <v>#REF!</v>
      </c>
      <c r="Q408" s="21" t="e">
        <f>#REF!-P408</f>
        <v>#REF!</v>
      </c>
      <c r="R408" s="21" t="e">
        <f t="shared" si="13"/>
        <v>#REF!</v>
      </c>
    </row>
    <row r="409" spans="1:18" ht="42.75" x14ac:dyDescent="0.25">
      <c r="A409" s="12">
        <f t="shared" si="12"/>
        <v>395</v>
      </c>
      <c r="B409" s="28" t="s">
        <v>761</v>
      </c>
      <c r="C409" s="16">
        <v>10</v>
      </c>
      <c r="D409" s="14" t="s">
        <v>371</v>
      </c>
      <c r="E409" s="15">
        <v>2011</v>
      </c>
      <c r="F409" s="13" t="s">
        <v>286</v>
      </c>
      <c r="G409" s="15">
        <v>394</v>
      </c>
      <c r="H409" s="38">
        <v>55.876878172588839</v>
      </c>
      <c r="I409" s="38">
        <v>10200</v>
      </c>
      <c r="J409" s="13" t="s">
        <v>878</v>
      </c>
      <c r="K409" s="13" t="s">
        <v>287</v>
      </c>
      <c r="L409" s="1" t="s">
        <v>845</v>
      </c>
      <c r="M409" s="1" t="s">
        <v>846</v>
      </c>
      <c r="N409" s="17" t="s">
        <v>847</v>
      </c>
      <c r="O409" s="1" t="s">
        <v>848</v>
      </c>
      <c r="P409" s="20" t="e">
        <f>#REF!*#REF!</f>
        <v>#REF!</v>
      </c>
      <c r="Q409" s="21" t="e">
        <f>#REF!-P409</f>
        <v>#REF!</v>
      </c>
      <c r="R409" s="21" t="e">
        <f t="shared" si="13"/>
        <v>#REF!</v>
      </c>
    </row>
    <row r="410" spans="1:18" ht="42.75" x14ac:dyDescent="0.25">
      <c r="A410" s="12">
        <f t="shared" si="12"/>
        <v>396</v>
      </c>
      <c r="B410" s="28" t="s">
        <v>762</v>
      </c>
      <c r="C410" s="16">
        <v>10</v>
      </c>
      <c r="D410" s="14" t="s">
        <v>372</v>
      </c>
      <c r="E410" s="15">
        <v>2014</v>
      </c>
      <c r="F410" s="13" t="s">
        <v>286</v>
      </c>
      <c r="G410" s="15">
        <v>780</v>
      </c>
      <c r="H410" s="38">
        <v>7.7509134615384614</v>
      </c>
      <c r="I410" s="38">
        <v>6045.7124999999996</v>
      </c>
      <c r="J410" s="13" t="s">
        <v>878</v>
      </c>
      <c r="K410" s="13" t="s">
        <v>287</v>
      </c>
      <c r="L410" s="1" t="s">
        <v>845</v>
      </c>
      <c r="M410" s="1" t="s">
        <v>846</v>
      </c>
      <c r="N410" s="17" t="s">
        <v>847</v>
      </c>
      <c r="O410" s="1" t="s">
        <v>848</v>
      </c>
      <c r="P410" s="20" t="e">
        <f>#REF!*#REF!</f>
        <v>#REF!</v>
      </c>
      <c r="Q410" s="21" t="e">
        <f>#REF!-P410</f>
        <v>#REF!</v>
      </c>
      <c r="R410" s="21" t="e">
        <f t="shared" si="13"/>
        <v>#REF!</v>
      </c>
    </row>
    <row r="411" spans="1:18" ht="42.75" x14ac:dyDescent="0.25">
      <c r="A411" s="12">
        <f t="shared" si="12"/>
        <v>397</v>
      </c>
      <c r="B411" s="28" t="s">
        <v>763</v>
      </c>
      <c r="C411" s="16">
        <v>10</v>
      </c>
      <c r="D411" s="14" t="s">
        <v>373</v>
      </c>
      <c r="E411" s="15">
        <v>2014</v>
      </c>
      <c r="F411" s="13" t="s">
        <v>286</v>
      </c>
      <c r="G411" s="15">
        <v>271</v>
      </c>
      <c r="H411" s="38">
        <v>51.915145756457569</v>
      </c>
      <c r="I411" s="38">
        <v>14069.004500000001</v>
      </c>
      <c r="J411" s="13" t="s">
        <v>878</v>
      </c>
      <c r="K411" s="13" t="s">
        <v>864</v>
      </c>
      <c r="L411" s="1" t="s">
        <v>845</v>
      </c>
      <c r="M411" s="1" t="s">
        <v>870</v>
      </c>
      <c r="N411" s="17" t="s">
        <v>847</v>
      </c>
      <c r="O411" s="1" t="s">
        <v>848</v>
      </c>
      <c r="P411" s="20" t="e">
        <f>#REF!*#REF!</f>
        <v>#REF!</v>
      </c>
      <c r="Q411" s="21" t="e">
        <f>#REF!-P411</f>
        <v>#REF!</v>
      </c>
      <c r="R411" s="21" t="e">
        <f t="shared" si="13"/>
        <v>#REF!</v>
      </c>
    </row>
    <row r="412" spans="1:18" ht="42.75" x14ac:dyDescent="0.25">
      <c r="A412" s="12">
        <f t="shared" si="12"/>
        <v>398</v>
      </c>
      <c r="B412" s="28" t="s">
        <v>764</v>
      </c>
      <c r="C412" s="16">
        <v>10</v>
      </c>
      <c r="D412" s="14" t="s">
        <v>374</v>
      </c>
      <c r="E412" s="15">
        <v>2011</v>
      </c>
      <c r="F412" s="13" t="s">
        <v>286</v>
      </c>
      <c r="G412" s="15">
        <v>90</v>
      </c>
      <c r="H412" s="38">
        <v>3164.0844782608692</v>
      </c>
      <c r="I412" s="38">
        <v>284767.60304347822</v>
      </c>
      <c r="J412" s="13" t="s">
        <v>878</v>
      </c>
      <c r="K412" s="13" t="s">
        <v>866</v>
      </c>
      <c r="L412" s="1" t="s">
        <v>845</v>
      </c>
      <c r="M412" s="1" t="s">
        <v>870</v>
      </c>
      <c r="N412" s="17" t="s">
        <v>847</v>
      </c>
      <c r="O412" s="1" t="s">
        <v>848</v>
      </c>
      <c r="P412" s="21" t="e">
        <f>#REF!*#REF!</f>
        <v>#REF!</v>
      </c>
      <c r="Q412" s="21" t="e">
        <f>#REF!-P412</f>
        <v>#REF!</v>
      </c>
      <c r="R412" s="21" t="e">
        <f t="shared" si="13"/>
        <v>#REF!</v>
      </c>
    </row>
    <row r="413" spans="1:18" ht="42.75" x14ac:dyDescent="0.25">
      <c r="A413" s="12">
        <f t="shared" si="12"/>
        <v>399</v>
      </c>
      <c r="B413" s="28" t="s">
        <v>765</v>
      </c>
      <c r="C413" s="16">
        <v>10</v>
      </c>
      <c r="D413" s="14" t="s">
        <v>375</v>
      </c>
      <c r="E413" s="13">
        <v>2011</v>
      </c>
      <c r="F413" s="13" t="s">
        <v>286</v>
      </c>
      <c r="G413" s="15">
        <v>20</v>
      </c>
      <c r="H413" s="38">
        <v>3696.4282499999999</v>
      </c>
      <c r="I413" s="38">
        <v>73928.565000000002</v>
      </c>
      <c r="J413" s="13" t="s">
        <v>878</v>
      </c>
      <c r="K413" s="15" t="s">
        <v>866</v>
      </c>
      <c r="L413" s="1" t="s">
        <v>845</v>
      </c>
      <c r="M413" s="1" t="s">
        <v>870</v>
      </c>
      <c r="N413" s="17" t="s">
        <v>847</v>
      </c>
      <c r="O413" s="1" t="s">
        <v>848</v>
      </c>
      <c r="P413" s="20" t="e">
        <f>#REF!*#REF!</f>
        <v>#REF!</v>
      </c>
      <c r="Q413" s="21" t="e">
        <f>#REF!-P413</f>
        <v>#REF!</v>
      </c>
      <c r="R413" s="21" t="e">
        <f t="shared" si="13"/>
        <v>#REF!</v>
      </c>
    </row>
    <row r="414" spans="1:18" ht="42.75" x14ac:dyDescent="0.25">
      <c r="A414" s="12">
        <f t="shared" si="12"/>
        <v>400</v>
      </c>
      <c r="B414" s="16" t="s">
        <v>766</v>
      </c>
      <c r="C414" s="16">
        <v>10</v>
      </c>
      <c r="D414" s="14" t="s">
        <v>376</v>
      </c>
      <c r="E414" s="15">
        <v>2011</v>
      </c>
      <c r="F414" s="13" t="s">
        <v>286</v>
      </c>
      <c r="G414" s="15">
        <v>124</v>
      </c>
      <c r="H414" s="38">
        <v>32.827500000000001</v>
      </c>
      <c r="I414" s="38">
        <v>4070.61</v>
      </c>
      <c r="J414" s="13" t="s">
        <v>878</v>
      </c>
      <c r="K414" s="13" t="s">
        <v>864</v>
      </c>
      <c r="L414" s="1" t="s">
        <v>845</v>
      </c>
      <c r="M414" s="1" t="s">
        <v>846</v>
      </c>
      <c r="N414" s="17" t="s">
        <v>847</v>
      </c>
      <c r="O414" s="1" t="s">
        <v>848</v>
      </c>
      <c r="P414" s="20" t="e">
        <f>#REF!*#REF!</f>
        <v>#REF!</v>
      </c>
      <c r="Q414" s="21" t="e">
        <f>#REF!-P414</f>
        <v>#REF!</v>
      </c>
      <c r="R414" s="21" t="e">
        <f t="shared" si="13"/>
        <v>#REF!</v>
      </c>
    </row>
    <row r="415" spans="1:18" ht="42.75" x14ac:dyDescent="0.25">
      <c r="A415" s="12">
        <f t="shared" si="12"/>
        <v>401</v>
      </c>
      <c r="B415" s="16" t="s">
        <v>767</v>
      </c>
      <c r="C415" s="16">
        <v>10</v>
      </c>
      <c r="D415" s="14" t="s">
        <v>377</v>
      </c>
      <c r="E415" s="15">
        <v>2011</v>
      </c>
      <c r="F415" s="13" t="s">
        <v>286</v>
      </c>
      <c r="G415" s="15">
        <v>89</v>
      </c>
      <c r="H415" s="38">
        <v>313.25812500000001</v>
      </c>
      <c r="I415" s="38">
        <v>27879.973125</v>
      </c>
      <c r="J415" s="13" t="s">
        <v>878</v>
      </c>
      <c r="K415" s="13" t="s">
        <v>287</v>
      </c>
      <c r="L415" s="1" t="s">
        <v>845</v>
      </c>
      <c r="M415" s="1" t="s">
        <v>846</v>
      </c>
      <c r="N415" s="17" t="s">
        <v>847</v>
      </c>
      <c r="O415" s="1" t="s">
        <v>848</v>
      </c>
      <c r="P415" s="21" t="e">
        <f>#REF!*#REF!</f>
        <v>#REF!</v>
      </c>
      <c r="Q415" s="21" t="e">
        <f>#REF!-P415</f>
        <v>#REF!</v>
      </c>
      <c r="R415" s="21" t="e">
        <f t="shared" si="13"/>
        <v>#REF!</v>
      </c>
    </row>
    <row r="416" spans="1:18" ht="42.75" x14ac:dyDescent="0.25">
      <c r="A416" s="12">
        <f t="shared" si="12"/>
        <v>402</v>
      </c>
      <c r="B416" s="16" t="s">
        <v>768</v>
      </c>
      <c r="C416" s="16">
        <v>10</v>
      </c>
      <c r="D416" s="14" t="s">
        <v>378</v>
      </c>
      <c r="E416" s="15">
        <v>2011</v>
      </c>
      <c r="F416" s="13" t="s">
        <v>286</v>
      </c>
      <c r="G416" s="15">
        <v>382</v>
      </c>
      <c r="H416" s="38">
        <v>320.62992801047119</v>
      </c>
      <c r="I416" s="38">
        <v>122480.63249999999</v>
      </c>
      <c r="J416" s="13" t="s">
        <v>878</v>
      </c>
      <c r="K416" s="13" t="s">
        <v>287</v>
      </c>
      <c r="L416" s="1" t="s">
        <v>845</v>
      </c>
      <c r="M416" s="1" t="s">
        <v>846</v>
      </c>
      <c r="N416" s="17" t="s">
        <v>847</v>
      </c>
      <c r="O416" s="1" t="s">
        <v>848</v>
      </c>
      <c r="P416" s="20" t="e">
        <f>#REF!*#REF!</f>
        <v>#REF!</v>
      </c>
      <c r="Q416" s="21" t="e">
        <f>#REF!-P416</f>
        <v>#REF!</v>
      </c>
      <c r="R416" s="21" t="e">
        <f t="shared" si="13"/>
        <v>#REF!</v>
      </c>
    </row>
    <row r="417" spans="1:18" ht="42.75" x14ac:dyDescent="0.25">
      <c r="A417" s="12">
        <f t="shared" si="12"/>
        <v>403</v>
      </c>
      <c r="B417" s="28" t="s">
        <v>769</v>
      </c>
      <c r="C417" s="16">
        <v>10</v>
      </c>
      <c r="D417" s="14" t="s">
        <v>379</v>
      </c>
      <c r="E417" s="15">
        <v>2013</v>
      </c>
      <c r="F417" s="13" t="s">
        <v>286</v>
      </c>
      <c r="G417" s="15">
        <v>41</v>
      </c>
      <c r="H417" s="38">
        <v>260.86388297872338</v>
      </c>
      <c r="I417" s="38">
        <v>10695.419202127659</v>
      </c>
      <c r="J417" s="13" t="s">
        <v>878</v>
      </c>
      <c r="K417" s="13" t="s">
        <v>287</v>
      </c>
      <c r="L417" s="1" t="s">
        <v>845</v>
      </c>
      <c r="M417" s="1" t="s">
        <v>846</v>
      </c>
      <c r="N417" s="17" t="s">
        <v>847</v>
      </c>
      <c r="O417" s="1" t="s">
        <v>848</v>
      </c>
      <c r="P417" s="20" t="e">
        <f>#REF!*#REF!</f>
        <v>#REF!</v>
      </c>
      <c r="Q417" s="21" t="e">
        <f>#REF!-P417</f>
        <v>#REF!</v>
      </c>
      <c r="R417" s="21" t="e">
        <f t="shared" si="13"/>
        <v>#REF!</v>
      </c>
    </row>
    <row r="418" spans="1:18" ht="42.75" x14ac:dyDescent="0.25">
      <c r="A418" s="12">
        <f t="shared" si="12"/>
        <v>404</v>
      </c>
      <c r="B418" s="16" t="s">
        <v>770</v>
      </c>
      <c r="C418" s="16">
        <v>10</v>
      </c>
      <c r="D418" s="14" t="s">
        <v>380</v>
      </c>
      <c r="E418" s="15">
        <v>2017</v>
      </c>
      <c r="F418" s="13" t="s">
        <v>286</v>
      </c>
      <c r="G418" s="15">
        <v>8</v>
      </c>
      <c r="H418" s="38">
        <v>366.63</v>
      </c>
      <c r="I418" s="38">
        <v>2933.04</v>
      </c>
      <c r="J418" s="13" t="s">
        <v>878</v>
      </c>
      <c r="K418" s="13" t="s">
        <v>287</v>
      </c>
      <c r="L418" s="1" t="s">
        <v>845</v>
      </c>
      <c r="M418" s="1" t="s">
        <v>846</v>
      </c>
      <c r="N418" s="17" t="s">
        <v>847</v>
      </c>
      <c r="O418" s="1" t="s">
        <v>848</v>
      </c>
      <c r="P418" s="20" t="e">
        <f>#REF!*#REF!</f>
        <v>#REF!</v>
      </c>
      <c r="Q418" s="21" t="e">
        <f>#REF!-P418</f>
        <v>#REF!</v>
      </c>
      <c r="R418" s="21" t="e">
        <f t="shared" si="13"/>
        <v>#REF!</v>
      </c>
    </row>
    <row r="419" spans="1:18" ht="42.75" x14ac:dyDescent="0.25">
      <c r="A419" s="12">
        <f t="shared" si="12"/>
        <v>405</v>
      </c>
      <c r="B419" s="16" t="s">
        <v>771</v>
      </c>
      <c r="C419" s="16">
        <v>10</v>
      </c>
      <c r="D419" s="14" t="s">
        <v>381</v>
      </c>
      <c r="E419" s="15">
        <v>2013</v>
      </c>
      <c r="F419" s="13" t="s">
        <v>286</v>
      </c>
      <c r="G419" s="15">
        <v>6</v>
      </c>
      <c r="H419" s="38">
        <v>293.48124999999999</v>
      </c>
      <c r="I419" s="38">
        <v>1760.8874999999998</v>
      </c>
      <c r="J419" s="13" t="s">
        <v>878</v>
      </c>
      <c r="K419" s="13" t="s">
        <v>287</v>
      </c>
      <c r="L419" s="1" t="s">
        <v>845</v>
      </c>
      <c r="M419" s="1" t="s">
        <v>846</v>
      </c>
      <c r="N419" s="17" t="s">
        <v>847</v>
      </c>
      <c r="O419" s="1" t="s">
        <v>848</v>
      </c>
      <c r="P419" s="20" t="e">
        <f>#REF!*#REF!</f>
        <v>#REF!</v>
      </c>
      <c r="Q419" s="21" t="e">
        <f>#REF!-P419</f>
        <v>#REF!</v>
      </c>
      <c r="R419" s="21" t="e">
        <f t="shared" si="13"/>
        <v>#REF!</v>
      </c>
    </row>
    <row r="420" spans="1:18" ht="42.75" x14ac:dyDescent="0.25">
      <c r="A420" s="12">
        <f t="shared" si="12"/>
        <v>406</v>
      </c>
      <c r="B420" s="16" t="s">
        <v>772</v>
      </c>
      <c r="C420" s="16">
        <v>10</v>
      </c>
      <c r="D420" s="14" t="s">
        <v>382</v>
      </c>
      <c r="E420" s="15">
        <v>2014</v>
      </c>
      <c r="F420" s="13" t="s">
        <v>286</v>
      </c>
      <c r="G420" s="15">
        <v>89</v>
      </c>
      <c r="H420" s="38">
        <v>248.02213483146068</v>
      </c>
      <c r="I420" s="38">
        <v>22073.97</v>
      </c>
      <c r="J420" s="13" t="s">
        <v>878</v>
      </c>
      <c r="K420" s="13" t="s">
        <v>287</v>
      </c>
      <c r="L420" s="1" t="s">
        <v>845</v>
      </c>
      <c r="M420" s="1" t="s">
        <v>846</v>
      </c>
      <c r="N420" s="17" t="s">
        <v>847</v>
      </c>
      <c r="O420" s="1" t="s">
        <v>848</v>
      </c>
      <c r="P420" s="20" t="e">
        <f>#REF!*#REF!</f>
        <v>#REF!</v>
      </c>
      <c r="Q420" s="21" t="e">
        <f>#REF!-P420</f>
        <v>#REF!</v>
      </c>
      <c r="R420" s="21" t="e">
        <f t="shared" si="13"/>
        <v>#REF!</v>
      </c>
    </row>
    <row r="421" spans="1:18" ht="42.75" x14ac:dyDescent="0.25">
      <c r="A421" s="12">
        <f t="shared" si="12"/>
        <v>407</v>
      </c>
      <c r="B421" s="16" t="s">
        <v>773</v>
      </c>
      <c r="C421" s="16">
        <v>10</v>
      </c>
      <c r="D421" s="14" t="s">
        <v>383</v>
      </c>
      <c r="E421" s="15">
        <v>2011</v>
      </c>
      <c r="F421" s="13" t="s">
        <v>286</v>
      </c>
      <c r="G421" s="15">
        <v>788</v>
      </c>
      <c r="H421" s="38">
        <v>51.094045050761423</v>
      </c>
      <c r="I421" s="38">
        <v>40262.107499999998</v>
      </c>
      <c r="J421" s="13" t="s">
        <v>878</v>
      </c>
      <c r="K421" s="13" t="s">
        <v>863</v>
      </c>
      <c r="L421" s="1" t="s">
        <v>845</v>
      </c>
      <c r="M421" s="1" t="s">
        <v>846</v>
      </c>
      <c r="N421" s="17" t="s">
        <v>847</v>
      </c>
      <c r="O421" s="1" t="s">
        <v>848</v>
      </c>
      <c r="P421" s="20" t="e">
        <f>#REF!*#REF!</f>
        <v>#REF!</v>
      </c>
      <c r="Q421" s="21" t="e">
        <f>#REF!-P421</f>
        <v>#REF!</v>
      </c>
      <c r="R421" s="21" t="e">
        <f t="shared" si="13"/>
        <v>#REF!</v>
      </c>
    </row>
    <row r="422" spans="1:18" ht="42.75" x14ac:dyDescent="0.25">
      <c r="A422" s="12">
        <f t="shared" si="12"/>
        <v>408</v>
      </c>
      <c r="B422" s="16" t="s">
        <v>774</v>
      </c>
      <c r="C422" s="16">
        <v>10</v>
      </c>
      <c r="D422" s="14" t="s">
        <v>384</v>
      </c>
      <c r="E422" s="15">
        <v>2011</v>
      </c>
      <c r="F422" s="13" t="s">
        <v>286</v>
      </c>
      <c r="G422" s="15">
        <v>1880</v>
      </c>
      <c r="H422" s="38">
        <v>8.5454920212765959</v>
      </c>
      <c r="I422" s="38">
        <v>16065.525</v>
      </c>
      <c r="J422" s="13" t="s">
        <v>878</v>
      </c>
      <c r="K422" s="13" t="s">
        <v>863</v>
      </c>
      <c r="L422" s="1" t="s">
        <v>845</v>
      </c>
      <c r="M422" s="1" t="s">
        <v>846</v>
      </c>
      <c r="N422" s="17" t="s">
        <v>847</v>
      </c>
      <c r="O422" s="1" t="s">
        <v>848</v>
      </c>
      <c r="P422" s="20" t="e">
        <f>#REF!*#REF!</f>
        <v>#REF!</v>
      </c>
      <c r="Q422" s="21" t="e">
        <f>#REF!-P422</f>
        <v>#REF!</v>
      </c>
      <c r="R422" s="21" t="e">
        <f t="shared" si="13"/>
        <v>#REF!</v>
      </c>
    </row>
    <row r="423" spans="1:18" ht="42.75" x14ac:dyDescent="0.25">
      <c r="A423" s="12">
        <f t="shared" si="12"/>
        <v>409</v>
      </c>
      <c r="B423" s="16" t="s">
        <v>775</v>
      </c>
      <c r="C423" s="16">
        <v>10</v>
      </c>
      <c r="D423" s="14" t="s">
        <v>385</v>
      </c>
      <c r="E423" s="15">
        <v>2011</v>
      </c>
      <c r="F423" s="13" t="s">
        <v>286</v>
      </c>
      <c r="G423" s="15">
        <v>1238</v>
      </c>
      <c r="H423" s="38">
        <v>18.245767366720518</v>
      </c>
      <c r="I423" s="38">
        <v>22588.260000000002</v>
      </c>
      <c r="J423" s="13" t="s">
        <v>878</v>
      </c>
      <c r="K423" s="13" t="s">
        <v>863</v>
      </c>
      <c r="L423" s="1" t="s">
        <v>845</v>
      </c>
      <c r="M423" s="1" t="s">
        <v>846</v>
      </c>
      <c r="N423" s="17" t="s">
        <v>847</v>
      </c>
      <c r="O423" s="1" t="s">
        <v>848</v>
      </c>
      <c r="P423" s="20" t="e">
        <f>#REF!*#REF!</f>
        <v>#REF!</v>
      </c>
      <c r="Q423" s="21" t="e">
        <f>#REF!-P423</f>
        <v>#REF!</v>
      </c>
      <c r="R423" s="21" t="e">
        <f t="shared" si="13"/>
        <v>#REF!</v>
      </c>
    </row>
    <row r="424" spans="1:18" ht="42.75" x14ac:dyDescent="0.25">
      <c r="A424" s="12">
        <f t="shared" si="12"/>
        <v>410</v>
      </c>
      <c r="B424" s="16" t="s">
        <v>776</v>
      </c>
      <c r="C424" s="16">
        <v>10</v>
      </c>
      <c r="D424" s="14" t="s">
        <v>386</v>
      </c>
      <c r="E424" s="15">
        <v>2011</v>
      </c>
      <c r="F424" s="13" t="s">
        <v>286</v>
      </c>
      <c r="G424" s="15">
        <v>606</v>
      </c>
      <c r="H424" s="38">
        <v>21.47227722772277</v>
      </c>
      <c r="I424" s="38">
        <v>13012.199999999999</v>
      </c>
      <c r="J424" s="13" t="s">
        <v>878</v>
      </c>
      <c r="K424" s="13" t="s">
        <v>863</v>
      </c>
      <c r="L424" s="1" t="s">
        <v>845</v>
      </c>
      <c r="M424" s="1" t="s">
        <v>846</v>
      </c>
      <c r="N424" s="17" t="s">
        <v>847</v>
      </c>
      <c r="O424" s="1" t="s">
        <v>848</v>
      </c>
      <c r="P424" s="20" t="e">
        <f>#REF!*#REF!</f>
        <v>#REF!</v>
      </c>
      <c r="Q424" s="21" t="e">
        <f>#REF!-P424</f>
        <v>#REF!</v>
      </c>
      <c r="R424" s="21" t="e">
        <f t="shared" si="13"/>
        <v>#REF!</v>
      </c>
    </row>
    <row r="425" spans="1:18" ht="42.75" x14ac:dyDescent="0.25">
      <c r="A425" s="12">
        <f t="shared" si="12"/>
        <v>411</v>
      </c>
      <c r="B425" s="16" t="s">
        <v>777</v>
      </c>
      <c r="C425" s="16">
        <v>10</v>
      </c>
      <c r="D425" s="14" t="s">
        <v>387</v>
      </c>
      <c r="E425" s="15">
        <v>2017</v>
      </c>
      <c r="F425" s="13" t="s">
        <v>286</v>
      </c>
      <c r="G425" s="15">
        <v>4</v>
      </c>
      <c r="H425" s="38">
        <v>1588.9837499999999</v>
      </c>
      <c r="I425" s="38">
        <v>6355.9349999999995</v>
      </c>
      <c r="J425" s="13" t="s">
        <v>878</v>
      </c>
      <c r="K425" s="13" t="s">
        <v>868</v>
      </c>
      <c r="L425" s="1" t="s">
        <v>845</v>
      </c>
      <c r="M425" s="1" t="s">
        <v>846</v>
      </c>
      <c r="N425" s="17" t="s">
        <v>847</v>
      </c>
      <c r="O425" s="1" t="s">
        <v>848</v>
      </c>
      <c r="P425" s="20" t="e">
        <f>#REF!*#REF!</f>
        <v>#REF!</v>
      </c>
      <c r="Q425" s="21" t="e">
        <f>#REF!-P425</f>
        <v>#REF!</v>
      </c>
      <c r="R425" s="21" t="e">
        <f t="shared" si="13"/>
        <v>#REF!</v>
      </c>
    </row>
    <row r="426" spans="1:18" ht="42.75" x14ac:dyDescent="0.25">
      <c r="A426" s="12">
        <f t="shared" si="12"/>
        <v>412</v>
      </c>
      <c r="B426" s="16" t="s">
        <v>778</v>
      </c>
      <c r="C426" s="16">
        <v>10</v>
      </c>
      <c r="D426" s="14" t="s">
        <v>388</v>
      </c>
      <c r="E426" s="15">
        <v>2012</v>
      </c>
      <c r="F426" s="13" t="s">
        <v>286</v>
      </c>
      <c r="G426" s="15">
        <v>54</v>
      </c>
      <c r="H426" s="38">
        <v>339.93430555555557</v>
      </c>
      <c r="I426" s="38">
        <v>18356.452499999999</v>
      </c>
      <c r="J426" s="13" t="s">
        <v>878</v>
      </c>
      <c r="K426" s="13" t="s">
        <v>868</v>
      </c>
      <c r="L426" s="1" t="s">
        <v>845</v>
      </c>
      <c r="M426" s="1" t="s">
        <v>846</v>
      </c>
      <c r="N426" s="17" t="s">
        <v>847</v>
      </c>
      <c r="O426" s="1" t="s">
        <v>848</v>
      </c>
      <c r="P426" s="20" t="e">
        <f>#REF!*#REF!</f>
        <v>#REF!</v>
      </c>
      <c r="Q426" s="21" t="e">
        <f>#REF!-P426</f>
        <v>#REF!</v>
      </c>
      <c r="R426" s="21" t="e">
        <f t="shared" si="13"/>
        <v>#REF!</v>
      </c>
    </row>
    <row r="427" spans="1:18" ht="42.75" x14ac:dyDescent="0.25">
      <c r="A427" s="12">
        <f t="shared" si="12"/>
        <v>413</v>
      </c>
      <c r="B427" s="16" t="s">
        <v>779</v>
      </c>
      <c r="C427" s="16">
        <v>10</v>
      </c>
      <c r="D427" s="14" t="s">
        <v>389</v>
      </c>
      <c r="E427" s="15">
        <v>2016</v>
      </c>
      <c r="F427" s="13" t="s">
        <v>286</v>
      </c>
      <c r="G427" s="15">
        <v>1</v>
      </c>
      <c r="H427" s="38">
        <v>3796.0725000000002</v>
      </c>
      <c r="I427" s="38">
        <v>3796.0725000000002</v>
      </c>
      <c r="J427" s="13" t="s">
        <v>878</v>
      </c>
      <c r="K427" s="13" t="s">
        <v>863</v>
      </c>
      <c r="L427" s="1" t="s">
        <v>845</v>
      </c>
      <c r="M427" s="1" t="s">
        <v>846</v>
      </c>
      <c r="N427" s="17" t="s">
        <v>847</v>
      </c>
      <c r="O427" s="1" t="s">
        <v>848</v>
      </c>
      <c r="P427" s="20" t="e">
        <f>#REF!*#REF!</f>
        <v>#REF!</v>
      </c>
      <c r="Q427" s="21" t="e">
        <f>#REF!-P427</f>
        <v>#REF!</v>
      </c>
      <c r="R427" s="21" t="e">
        <f t="shared" si="13"/>
        <v>#REF!</v>
      </c>
    </row>
    <row r="428" spans="1:18" ht="42.75" x14ac:dyDescent="0.25">
      <c r="A428" s="12">
        <f t="shared" si="12"/>
        <v>414</v>
      </c>
      <c r="B428" s="16" t="s">
        <v>780</v>
      </c>
      <c r="C428" s="16">
        <v>10</v>
      </c>
      <c r="D428" s="14" t="s">
        <v>390</v>
      </c>
      <c r="E428" s="15">
        <v>2011</v>
      </c>
      <c r="F428" s="13" t="s">
        <v>286</v>
      </c>
      <c r="G428" s="15">
        <v>1</v>
      </c>
      <c r="H428" s="38">
        <v>13411.02</v>
      </c>
      <c r="I428" s="38">
        <v>13411.02</v>
      </c>
      <c r="J428" s="13" t="s">
        <v>878</v>
      </c>
      <c r="K428" s="13" t="s">
        <v>863</v>
      </c>
      <c r="L428" s="1" t="s">
        <v>845</v>
      </c>
      <c r="M428" s="1" t="s">
        <v>846</v>
      </c>
      <c r="N428" s="17" t="s">
        <v>847</v>
      </c>
      <c r="O428" s="1" t="s">
        <v>848</v>
      </c>
      <c r="P428" s="20" t="e">
        <f>#REF!*#REF!</f>
        <v>#REF!</v>
      </c>
      <c r="Q428" s="21" t="e">
        <f>#REF!-P428</f>
        <v>#REF!</v>
      </c>
      <c r="R428" s="21" t="e">
        <f t="shared" si="13"/>
        <v>#REF!</v>
      </c>
    </row>
    <row r="429" spans="1:18" ht="42.75" x14ac:dyDescent="0.25">
      <c r="A429" s="12">
        <f t="shared" si="12"/>
        <v>415</v>
      </c>
      <c r="B429" s="16" t="s">
        <v>781</v>
      </c>
      <c r="C429" s="16">
        <v>10</v>
      </c>
      <c r="D429" s="14" t="s">
        <v>391</v>
      </c>
      <c r="E429" s="15">
        <v>2013</v>
      </c>
      <c r="F429" s="13" t="s">
        <v>286</v>
      </c>
      <c r="G429" s="15">
        <v>3</v>
      </c>
      <c r="H429" s="38">
        <v>6615.373333333333</v>
      </c>
      <c r="I429" s="38">
        <v>10200</v>
      </c>
      <c r="J429" s="13" t="s">
        <v>878</v>
      </c>
      <c r="K429" s="13" t="s">
        <v>863</v>
      </c>
      <c r="L429" s="1" t="s">
        <v>845</v>
      </c>
      <c r="M429" s="1" t="s">
        <v>846</v>
      </c>
      <c r="N429" s="17" t="s">
        <v>847</v>
      </c>
      <c r="O429" s="1" t="s">
        <v>848</v>
      </c>
      <c r="P429" s="21" t="e">
        <f>#REF!*#REF!</f>
        <v>#REF!</v>
      </c>
      <c r="Q429" s="21" t="e">
        <f>#REF!-P429</f>
        <v>#REF!</v>
      </c>
      <c r="R429" s="21" t="e">
        <f t="shared" si="13"/>
        <v>#REF!</v>
      </c>
    </row>
    <row r="430" spans="1:18" ht="42.75" x14ac:dyDescent="0.25">
      <c r="A430" s="12">
        <f t="shared" si="12"/>
        <v>416</v>
      </c>
      <c r="B430" s="16" t="s">
        <v>782</v>
      </c>
      <c r="C430" s="16">
        <v>10</v>
      </c>
      <c r="D430" s="14" t="s">
        <v>392</v>
      </c>
      <c r="E430" s="15">
        <v>2019</v>
      </c>
      <c r="F430" s="13" t="s">
        <v>286</v>
      </c>
      <c r="G430" s="15">
        <v>4</v>
      </c>
      <c r="H430" s="38">
        <v>10930.9575</v>
      </c>
      <c r="I430" s="38">
        <v>43723.83</v>
      </c>
      <c r="J430" s="13" t="s">
        <v>878</v>
      </c>
      <c r="K430" s="13" t="s">
        <v>838</v>
      </c>
      <c r="L430" s="1" t="s">
        <v>845</v>
      </c>
      <c r="M430" s="1" t="s">
        <v>846</v>
      </c>
      <c r="N430" s="17" t="s">
        <v>847</v>
      </c>
      <c r="O430" s="1" t="s">
        <v>848</v>
      </c>
      <c r="P430" s="20" t="e">
        <f>#REF!*#REF!</f>
        <v>#REF!</v>
      </c>
      <c r="Q430" s="21" t="e">
        <f>#REF!-P430</f>
        <v>#REF!</v>
      </c>
      <c r="R430" s="21" t="e">
        <f t="shared" si="13"/>
        <v>#REF!</v>
      </c>
    </row>
    <row r="431" spans="1:18" ht="42.75" x14ac:dyDescent="0.25">
      <c r="A431" s="12">
        <f t="shared" si="12"/>
        <v>417</v>
      </c>
      <c r="B431" s="16" t="s">
        <v>783</v>
      </c>
      <c r="C431" s="16">
        <v>10</v>
      </c>
      <c r="D431" s="14" t="s">
        <v>393</v>
      </c>
      <c r="E431" s="15">
        <v>2018</v>
      </c>
      <c r="F431" s="13" t="s">
        <v>286</v>
      </c>
      <c r="G431" s="15">
        <v>62</v>
      </c>
      <c r="H431" s="38">
        <v>748.77750000000003</v>
      </c>
      <c r="I431" s="38">
        <v>46424.205000000002</v>
      </c>
      <c r="J431" s="13" t="s">
        <v>878</v>
      </c>
      <c r="K431" s="13" t="s">
        <v>864</v>
      </c>
      <c r="L431" s="1" t="s">
        <v>845</v>
      </c>
      <c r="M431" s="1" t="s">
        <v>846</v>
      </c>
      <c r="N431" s="17" t="s">
        <v>847</v>
      </c>
      <c r="O431" s="1" t="s">
        <v>848</v>
      </c>
      <c r="P431" s="20" t="e">
        <f>#REF!*#REF!</f>
        <v>#REF!</v>
      </c>
      <c r="Q431" s="21" t="e">
        <f>#REF!-P431</f>
        <v>#REF!</v>
      </c>
      <c r="R431" s="21" t="e">
        <f t="shared" si="13"/>
        <v>#REF!</v>
      </c>
    </row>
    <row r="432" spans="1:18" ht="42.75" x14ac:dyDescent="0.25">
      <c r="A432" s="12">
        <f t="shared" si="12"/>
        <v>418</v>
      </c>
      <c r="B432" s="16" t="s">
        <v>784</v>
      </c>
      <c r="C432" s="16">
        <v>10</v>
      </c>
      <c r="D432" s="14" t="s">
        <v>394</v>
      </c>
      <c r="E432" s="15">
        <v>2011</v>
      </c>
      <c r="F432" s="13" t="s">
        <v>286</v>
      </c>
      <c r="G432" s="15">
        <v>17</v>
      </c>
      <c r="H432" s="38">
        <v>103.9425</v>
      </c>
      <c r="I432" s="38">
        <v>1767.0225</v>
      </c>
      <c r="J432" s="13" t="s">
        <v>878</v>
      </c>
      <c r="K432" s="13" t="s">
        <v>864</v>
      </c>
      <c r="L432" s="1" t="s">
        <v>845</v>
      </c>
      <c r="M432" s="1" t="s">
        <v>846</v>
      </c>
      <c r="N432" s="17" t="s">
        <v>847</v>
      </c>
      <c r="O432" s="1" t="s">
        <v>848</v>
      </c>
      <c r="P432" s="20" t="e">
        <f>#REF!*#REF!</f>
        <v>#REF!</v>
      </c>
      <c r="Q432" s="21" t="e">
        <f>#REF!-P432</f>
        <v>#REF!</v>
      </c>
      <c r="R432" s="21" t="e">
        <f t="shared" si="13"/>
        <v>#REF!</v>
      </c>
    </row>
    <row r="433" spans="1:18" ht="42.75" x14ac:dyDescent="0.25">
      <c r="A433" s="12">
        <f t="shared" si="12"/>
        <v>419</v>
      </c>
      <c r="B433" s="16" t="s">
        <v>785</v>
      </c>
      <c r="C433" s="16">
        <v>10</v>
      </c>
      <c r="D433" s="14" t="s">
        <v>395</v>
      </c>
      <c r="E433" s="15">
        <v>2011</v>
      </c>
      <c r="F433" s="13" t="s">
        <v>286</v>
      </c>
      <c r="G433" s="15">
        <v>10</v>
      </c>
      <c r="H433" s="38">
        <v>225.53099999999998</v>
      </c>
      <c r="I433" s="38">
        <v>2255.31</v>
      </c>
      <c r="J433" s="13" t="s">
        <v>878</v>
      </c>
      <c r="K433" s="13" t="s">
        <v>864</v>
      </c>
      <c r="L433" s="1" t="s">
        <v>845</v>
      </c>
      <c r="M433" s="1" t="s">
        <v>846</v>
      </c>
      <c r="N433" s="17" t="s">
        <v>847</v>
      </c>
      <c r="O433" s="1" t="s">
        <v>848</v>
      </c>
      <c r="P433" s="20" t="e">
        <f>#REF!*#REF!</f>
        <v>#REF!</v>
      </c>
      <c r="Q433" s="21" t="e">
        <f>#REF!-P433</f>
        <v>#REF!</v>
      </c>
      <c r="R433" s="21" t="e">
        <f t="shared" si="13"/>
        <v>#REF!</v>
      </c>
    </row>
    <row r="434" spans="1:18" ht="42.75" x14ac:dyDescent="0.25">
      <c r="A434" s="12">
        <f t="shared" si="12"/>
        <v>420</v>
      </c>
      <c r="B434" s="16" t="s">
        <v>786</v>
      </c>
      <c r="C434" s="16">
        <v>10</v>
      </c>
      <c r="D434" s="14" t="s">
        <v>396</v>
      </c>
      <c r="E434" s="15">
        <v>2015</v>
      </c>
      <c r="F434" s="13" t="s">
        <v>286</v>
      </c>
      <c r="G434" s="15">
        <v>1</v>
      </c>
      <c r="H434" s="38">
        <v>40857.75</v>
      </c>
      <c r="I434" s="38">
        <v>40857.75</v>
      </c>
      <c r="J434" s="13" t="s">
        <v>878</v>
      </c>
      <c r="K434" s="13" t="s">
        <v>864</v>
      </c>
      <c r="L434" s="1" t="s">
        <v>845</v>
      </c>
      <c r="M434" s="1" t="s">
        <v>846</v>
      </c>
      <c r="N434" s="17" t="s">
        <v>847</v>
      </c>
      <c r="O434" s="1" t="s">
        <v>848</v>
      </c>
      <c r="P434" s="20" t="e">
        <f>#REF!*#REF!</f>
        <v>#REF!</v>
      </c>
      <c r="Q434" s="21" t="e">
        <f>#REF!-P434</f>
        <v>#REF!</v>
      </c>
      <c r="R434" s="21" t="e">
        <f t="shared" si="13"/>
        <v>#REF!</v>
      </c>
    </row>
    <row r="435" spans="1:18" ht="42.75" x14ac:dyDescent="0.25">
      <c r="A435" s="12">
        <f t="shared" si="12"/>
        <v>421</v>
      </c>
      <c r="B435" s="16" t="s">
        <v>787</v>
      </c>
      <c r="C435" s="16">
        <v>10</v>
      </c>
      <c r="D435" s="14" t="s">
        <v>397</v>
      </c>
      <c r="E435" s="15">
        <v>2013</v>
      </c>
      <c r="F435" s="13" t="s">
        <v>286</v>
      </c>
      <c r="G435" s="15">
        <v>1</v>
      </c>
      <c r="H435" s="38">
        <v>30335.107499999998</v>
      </c>
      <c r="I435" s="38">
        <v>30335.107499999998</v>
      </c>
      <c r="J435" s="13" t="s">
        <v>878</v>
      </c>
      <c r="K435" s="13" t="s">
        <v>863</v>
      </c>
      <c r="L435" s="1" t="s">
        <v>845</v>
      </c>
      <c r="M435" s="1" t="s">
        <v>846</v>
      </c>
      <c r="N435" s="17" t="s">
        <v>847</v>
      </c>
      <c r="O435" s="1" t="s">
        <v>848</v>
      </c>
      <c r="P435" s="20" t="e">
        <f>#REF!*#REF!</f>
        <v>#REF!</v>
      </c>
      <c r="Q435" s="21" t="e">
        <f>#REF!-P435</f>
        <v>#REF!</v>
      </c>
      <c r="R435" s="21" t="e">
        <f t="shared" si="13"/>
        <v>#REF!</v>
      </c>
    </row>
    <row r="436" spans="1:18" ht="42.75" x14ac:dyDescent="0.25">
      <c r="A436" s="12">
        <f t="shared" si="12"/>
        <v>422</v>
      </c>
      <c r="B436" s="16" t="s">
        <v>788</v>
      </c>
      <c r="C436" s="16">
        <v>10</v>
      </c>
      <c r="D436" s="14" t="s">
        <v>398</v>
      </c>
      <c r="E436" s="15">
        <v>2015</v>
      </c>
      <c r="F436" s="13" t="s">
        <v>286</v>
      </c>
      <c r="G436" s="15">
        <v>1</v>
      </c>
      <c r="H436" s="38">
        <v>8992.4475000000002</v>
      </c>
      <c r="I436" s="38">
        <v>8992.4475000000002</v>
      </c>
      <c r="J436" s="13" t="s">
        <v>878</v>
      </c>
      <c r="K436" s="13" t="s">
        <v>863</v>
      </c>
      <c r="L436" s="1" t="s">
        <v>845</v>
      </c>
      <c r="M436" s="1" t="s">
        <v>846</v>
      </c>
      <c r="N436" s="17" t="s">
        <v>847</v>
      </c>
      <c r="O436" s="1" t="s">
        <v>848</v>
      </c>
      <c r="P436" s="20" t="e">
        <f>#REF!*#REF!</f>
        <v>#REF!</v>
      </c>
      <c r="Q436" s="21" t="e">
        <f>#REF!-P436</f>
        <v>#REF!</v>
      </c>
      <c r="R436" s="21" t="e">
        <f t="shared" si="13"/>
        <v>#REF!</v>
      </c>
    </row>
    <row r="437" spans="1:18" ht="42.75" x14ac:dyDescent="0.25">
      <c r="A437" s="12">
        <f t="shared" si="12"/>
        <v>423</v>
      </c>
      <c r="B437" s="16" t="s">
        <v>789</v>
      </c>
      <c r="C437" s="16">
        <v>10</v>
      </c>
      <c r="D437" s="14" t="s">
        <v>399</v>
      </c>
      <c r="E437" s="15">
        <v>2014</v>
      </c>
      <c r="F437" s="13" t="s">
        <v>286</v>
      </c>
      <c r="G437" s="15">
        <v>2</v>
      </c>
      <c r="H437" s="38">
        <v>161938.49249999999</v>
      </c>
      <c r="I437" s="38">
        <v>323876.98499999999</v>
      </c>
      <c r="J437" s="13" t="s">
        <v>878</v>
      </c>
      <c r="K437" s="13" t="s">
        <v>838</v>
      </c>
      <c r="L437" s="1" t="s">
        <v>845</v>
      </c>
      <c r="M437" s="1" t="s">
        <v>846</v>
      </c>
      <c r="N437" s="17" t="s">
        <v>847</v>
      </c>
      <c r="O437" s="1" t="s">
        <v>848</v>
      </c>
      <c r="P437" s="20" t="e">
        <f>#REF!*#REF!</f>
        <v>#REF!</v>
      </c>
      <c r="Q437" s="21" t="e">
        <f>#REF!-P437</f>
        <v>#REF!</v>
      </c>
      <c r="R437" s="21" t="e">
        <f t="shared" si="13"/>
        <v>#REF!</v>
      </c>
    </row>
    <row r="438" spans="1:18" ht="42.75" x14ac:dyDescent="0.25">
      <c r="A438" s="12">
        <f t="shared" si="12"/>
        <v>424</v>
      </c>
      <c r="B438" s="16" t="s">
        <v>874</v>
      </c>
      <c r="C438" s="16">
        <v>7</v>
      </c>
      <c r="D438" s="14" t="s">
        <v>399</v>
      </c>
      <c r="E438" s="15">
        <v>2014</v>
      </c>
      <c r="F438" s="13" t="s">
        <v>286</v>
      </c>
      <c r="G438" s="15">
        <v>2</v>
      </c>
      <c r="H438" s="38">
        <v>161938.49249999999</v>
      </c>
      <c r="I438" s="38">
        <v>323876.98499999999</v>
      </c>
      <c r="J438" s="13" t="s">
        <v>878</v>
      </c>
      <c r="K438" s="13" t="s">
        <v>838</v>
      </c>
      <c r="L438" s="1" t="s">
        <v>845</v>
      </c>
      <c r="M438" s="1" t="s">
        <v>846</v>
      </c>
      <c r="N438" s="17" t="s">
        <v>847</v>
      </c>
      <c r="O438" s="1" t="s">
        <v>848</v>
      </c>
      <c r="P438" s="20" t="e">
        <f>#REF!*#REF!</f>
        <v>#REF!</v>
      </c>
      <c r="Q438" s="21" t="e">
        <f>#REF!-P438</f>
        <v>#REF!</v>
      </c>
      <c r="R438" s="21" t="e">
        <f t="shared" si="13"/>
        <v>#REF!</v>
      </c>
    </row>
    <row r="439" spans="1:18" ht="42.75" x14ac:dyDescent="0.25">
      <c r="A439" s="12">
        <f t="shared" si="12"/>
        <v>425</v>
      </c>
      <c r="B439" s="16" t="s">
        <v>790</v>
      </c>
      <c r="C439" s="16">
        <v>10</v>
      </c>
      <c r="D439" s="14" t="s">
        <v>400</v>
      </c>
      <c r="E439" s="15">
        <v>2013</v>
      </c>
      <c r="F439" s="13" t="s">
        <v>286</v>
      </c>
      <c r="G439" s="15">
        <v>1</v>
      </c>
      <c r="H439" s="38">
        <v>184548.01499999998</v>
      </c>
      <c r="I439" s="38">
        <v>184548.01499999998</v>
      </c>
      <c r="J439" s="13" t="s">
        <v>878</v>
      </c>
      <c r="K439" s="13" t="s">
        <v>838</v>
      </c>
      <c r="L439" s="1" t="s">
        <v>845</v>
      </c>
      <c r="M439" s="1" t="s">
        <v>846</v>
      </c>
      <c r="N439" s="17" t="s">
        <v>847</v>
      </c>
      <c r="O439" s="1" t="s">
        <v>848</v>
      </c>
      <c r="P439" s="20" t="e">
        <f>#REF!*#REF!</f>
        <v>#REF!</v>
      </c>
      <c r="Q439" s="21" t="e">
        <f>#REF!-P439</f>
        <v>#REF!</v>
      </c>
      <c r="R439" s="21" t="e">
        <f t="shared" si="13"/>
        <v>#REF!</v>
      </c>
    </row>
    <row r="440" spans="1:18" ht="42.75" x14ac:dyDescent="0.25">
      <c r="A440" s="12">
        <f t="shared" si="12"/>
        <v>426</v>
      </c>
      <c r="B440" s="1" t="s">
        <v>833</v>
      </c>
      <c r="C440" s="3">
        <v>7</v>
      </c>
      <c r="D440" s="25" t="s">
        <v>808</v>
      </c>
      <c r="E440" s="3">
        <v>2011</v>
      </c>
      <c r="F440" s="13" t="s">
        <v>286</v>
      </c>
      <c r="G440" s="3">
        <v>2</v>
      </c>
      <c r="H440" s="39">
        <v>125551.8</v>
      </c>
      <c r="I440" s="38">
        <v>251103.6</v>
      </c>
      <c r="J440" s="13" t="s">
        <v>878</v>
      </c>
      <c r="K440" s="13" t="s">
        <v>838</v>
      </c>
      <c r="L440" s="1" t="s">
        <v>845</v>
      </c>
      <c r="M440" s="1" t="s">
        <v>846</v>
      </c>
      <c r="N440" s="17" t="s">
        <v>847</v>
      </c>
      <c r="O440" s="1" t="s">
        <v>848</v>
      </c>
      <c r="P440" s="20" t="e">
        <f>#REF!*#REF!</f>
        <v>#REF!</v>
      </c>
      <c r="Q440" s="21" t="e">
        <f>#REF!-P440</f>
        <v>#REF!</v>
      </c>
      <c r="R440" s="21" t="e">
        <f t="shared" si="13"/>
        <v>#REF!</v>
      </c>
    </row>
    <row r="441" spans="1:18" ht="42.75" x14ac:dyDescent="0.25">
      <c r="A441" s="12">
        <f t="shared" si="12"/>
        <v>427</v>
      </c>
      <c r="B441" s="1" t="s">
        <v>834</v>
      </c>
      <c r="C441" s="3">
        <v>7</v>
      </c>
      <c r="D441" s="25" t="s">
        <v>809</v>
      </c>
      <c r="E441" s="3">
        <v>2017</v>
      </c>
      <c r="F441" s="13" t="s">
        <v>286</v>
      </c>
      <c r="G441" s="3">
        <v>1</v>
      </c>
      <c r="H441" s="39">
        <v>513451.41749999998</v>
      </c>
      <c r="I441" s="38">
        <v>513451.41749999998</v>
      </c>
      <c r="J441" s="13" t="s">
        <v>878</v>
      </c>
      <c r="K441" s="13" t="s">
        <v>838</v>
      </c>
      <c r="L441" s="1" t="s">
        <v>845</v>
      </c>
      <c r="M441" s="1" t="s">
        <v>846</v>
      </c>
      <c r="N441" s="17" t="s">
        <v>847</v>
      </c>
      <c r="O441" s="1" t="s">
        <v>848</v>
      </c>
      <c r="P441" s="20" t="e">
        <f>#REF!*#REF!</f>
        <v>#REF!</v>
      </c>
      <c r="Q441" s="21" t="e">
        <f>#REF!-P441</f>
        <v>#REF!</v>
      </c>
      <c r="R441" s="21" t="e">
        <f t="shared" si="13"/>
        <v>#REF!</v>
      </c>
    </row>
    <row r="442" spans="1:18" ht="42.75" x14ac:dyDescent="0.25">
      <c r="A442" s="12">
        <f t="shared" si="12"/>
        <v>428</v>
      </c>
      <c r="B442" s="1" t="s">
        <v>835</v>
      </c>
      <c r="C442" s="3">
        <v>7</v>
      </c>
      <c r="D442" s="25" t="s">
        <v>810</v>
      </c>
      <c r="E442" s="3">
        <v>2017</v>
      </c>
      <c r="F442" s="13" t="s">
        <v>286</v>
      </c>
      <c r="G442" s="3">
        <v>1</v>
      </c>
      <c r="H442" s="39">
        <v>66051</v>
      </c>
      <c r="I442" s="38">
        <v>66051</v>
      </c>
      <c r="J442" s="13" t="s">
        <v>878</v>
      </c>
      <c r="K442" s="13" t="s">
        <v>838</v>
      </c>
      <c r="L442" s="1" t="s">
        <v>845</v>
      </c>
      <c r="M442" s="1" t="s">
        <v>846</v>
      </c>
      <c r="N442" s="17" t="s">
        <v>847</v>
      </c>
      <c r="O442" s="1" t="s">
        <v>848</v>
      </c>
      <c r="P442" s="20" t="e">
        <f>#REF!*#REF!</f>
        <v>#REF!</v>
      </c>
      <c r="Q442" s="21" t="e">
        <f>#REF!-P442</f>
        <v>#REF!</v>
      </c>
      <c r="R442" s="21" t="e">
        <f t="shared" si="13"/>
        <v>#REF!</v>
      </c>
    </row>
    <row r="443" spans="1:18" ht="42.75" x14ac:dyDescent="0.25">
      <c r="A443" s="12">
        <f t="shared" si="12"/>
        <v>429</v>
      </c>
      <c r="B443" s="16" t="s">
        <v>791</v>
      </c>
      <c r="C443" s="16">
        <v>10</v>
      </c>
      <c r="D443" s="14" t="s">
        <v>401</v>
      </c>
      <c r="E443" s="15">
        <v>2015</v>
      </c>
      <c r="F443" s="13" t="s">
        <v>286</v>
      </c>
      <c r="G443" s="15">
        <v>1</v>
      </c>
      <c r="H443" s="38">
        <v>22962.592499999999</v>
      </c>
      <c r="I443" s="38">
        <v>22962.592499999999</v>
      </c>
      <c r="J443" s="13" t="s">
        <v>878</v>
      </c>
      <c r="K443" s="13" t="s">
        <v>863</v>
      </c>
      <c r="L443" s="1" t="s">
        <v>845</v>
      </c>
      <c r="M443" s="1" t="s">
        <v>846</v>
      </c>
      <c r="N443" s="17" t="s">
        <v>847</v>
      </c>
      <c r="O443" s="1" t="s">
        <v>848</v>
      </c>
      <c r="P443" s="20" t="e">
        <f>#REF!*#REF!</f>
        <v>#REF!</v>
      </c>
      <c r="Q443" s="21" t="e">
        <f>#REF!-P443</f>
        <v>#REF!</v>
      </c>
      <c r="R443" s="21" t="e">
        <f t="shared" si="13"/>
        <v>#REF!</v>
      </c>
    </row>
    <row r="444" spans="1:18" ht="42.75" x14ac:dyDescent="0.25">
      <c r="A444" s="12">
        <f t="shared" si="12"/>
        <v>430</v>
      </c>
      <c r="B444" s="16" t="s">
        <v>792</v>
      </c>
      <c r="C444" s="16">
        <v>10</v>
      </c>
      <c r="D444" s="14" t="s">
        <v>402</v>
      </c>
      <c r="E444" s="15">
        <v>2010</v>
      </c>
      <c r="F444" s="13" t="s">
        <v>286</v>
      </c>
      <c r="G444" s="15">
        <v>1</v>
      </c>
      <c r="H444" s="38">
        <v>4051.71</v>
      </c>
      <c r="I444" s="38">
        <v>4051.71</v>
      </c>
      <c r="J444" s="13" t="s">
        <v>878</v>
      </c>
      <c r="K444" s="13" t="s">
        <v>863</v>
      </c>
      <c r="L444" s="1" t="s">
        <v>845</v>
      </c>
      <c r="M444" s="1" t="s">
        <v>846</v>
      </c>
      <c r="N444" s="17" t="s">
        <v>847</v>
      </c>
      <c r="O444" s="1" t="s">
        <v>848</v>
      </c>
      <c r="P444" s="20" t="e">
        <f>#REF!*#REF!</f>
        <v>#REF!</v>
      </c>
      <c r="Q444" s="21" t="e">
        <f>#REF!-P444</f>
        <v>#REF!</v>
      </c>
      <c r="R444" s="21" t="e">
        <f t="shared" si="13"/>
        <v>#REF!</v>
      </c>
    </row>
    <row r="445" spans="1:18" ht="42.75" x14ac:dyDescent="0.25">
      <c r="A445" s="12">
        <f t="shared" si="12"/>
        <v>431</v>
      </c>
      <c r="B445" s="16" t="s">
        <v>793</v>
      </c>
      <c r="C445" s="16">
        <v>10</v>
      </c>
      <c r="D445" s="14" t="s">
        <v>403</v>
      </c>
      <c r="E445" s="15">
        <v>2010</v>
      </c>
      <c r="F445" s="13" t="s">
        <v>286</v>
      </c>
      <c r="G445" s="15">
        <v>1</v>
      </c>
      <c r="H445" s="38">
        <v>5722.11</v>
      </c>
      <c r="I445" s="38">
        <v>5722.11</v>
      </c>
      <c r="J445" s="13" t="s">
        <v>878</v>
      </c>
      <c r="K445" s="13" t="s">
        <v>863</v>
      </c>
      <c r="L445" s="1" t="s">
        <v>845</v>
      </c>
      <c r="M445" s="1" t="s">
        <v>846</v>
      </c>
      <c r="N445" s="17" t="s">
        <v>847</v>
      </c>
      <c r="O445" s="1" t="s">
        <v>848</v>
      </c>
      <c r="P445" s="20" t="e">
        <f>#REF!*#REF!</f>
        <v>#REF!</v>
      </c>
      <c r="Q445" s="21" t="e">
        <f>#REF!-P445</f>
        <v>#REF!</v>
      </c>
      <c r="R445" s="21" t="e">
        <f t="shared" si="13"/>
        <v>#REF!</v>
      </c>
    </row>
    <row r="446" spans="1:18" s="36" customFormat="1" ht="24" customHeight="1" x14ac:dyDescent="0.25">
      <c r="A446" s="30"/>
      <c r="B446" s="31"/>
      <c r="C446" s="31"/>
      <c r="D446" s="32" t="s">
        <v>871</v>
      </c>
      <c r="E446" s="31"/>
      <c r="F446" s="31"/>
      <c r="G446" s="43"/>
      <c r="H446" s="33"/>
      <c r="I446" s="33">
        <f>SUM(I15:I445)</f>
        <v>20981941.718600582</v>
      </c>
      <c r="J446" s="34"/>
      <c r="K446" s="34"/>
      <c r="L446" s="30"/>
      <c r="M446" s="30"/>
      <c r="N446" s="30"/>
      <c r="O446" s="30"/>
      <c r="P446" s="35" t="e">
        <f>SUM(P15:P445)</f>
        <v>#REF!</v>
      </c>
    </row>
  </sheetData>
  <autoFilter ref="A14:R446"/>
  <mergeCells count="5">
    <mergeCell ref="I2:O2"/>
    <mergeCell ref="I3:O3"/>
    <mergeCell ref="G5:O5"/>
    <mergeCell ref="H7:O7"/>
    <mergeCell ref="H8:O8"/>
  </mergeCells>
  <pageMargins left="0.25" right="0.25" top="0.75" bottom="0.75" header="0.3" footer="0.3"/>
  <pageSetup paperSize="9" scale="4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 и НЛ на 30.06.24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2024-07-11T12:31:54Z</dcterms:modified>
</cp:coreProperties>
</file>